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ENERAL\Documents\UPG\SGC 2022\Cambios intranet 2022\SGCI\"/>
    </mc:Choice>
  </mc:AlternateContent>
  <bookViews>
    <workbookView xWindow="0" yWindow="0" windowWidth="28800" windowHeight="12330" firstSheet="4" activeTab="5"/>
  </bookViews>
  <sheets>
    <sheet name="Hoja1" sheetId="1" state="hidden" r:id="rId1"/>
    <sheet name="PI" sheetId="2" state="hidden" r:id="rId2"/>
    <sheet name="DR" sheetId="3" state="hidden" r:id="rId3"/>
    <sheet name="DAA Proceso Ejecución de obra" sheetId="4" state="hidden" r:id="rId4"/>
    <sheet name="Procesos" sheetId="9" r:id="rId5"/>
    <sheet name="Aspectos ambientales upg" sheetId="10" r:id="rId6"/>
    <sheet name="Aspectos ambientales" sheetId="5" state="hidden" r:id="rId7"/>
    <sheet name="AAS" sheetId="6" state="hidden" r:id="rId8"/>
    <sheet name="Calificaciones" sheetId="8" r:id="rId9"/>
    <sheet name="upg" sheetId="11" state="hidden" r:id="rId10"/>
  </sheets>
  <definedNames>
    <definedName name="_xlnm._FilterDatabase" localSheetId="9" hidden="1">upg!$A$7:$S$9</definedName>
    <definedName name="_xlnm.Print_Area" localSheetId="5">'Aspectos ambientales upg'!$A$1:$AA$57</definedName>
    <definedName name="_xlnm.Print_Area" localSheetId="9">upg!$A$1:$S$12</definedName>
    <definedName name="_xlnm.Print_Titles" localSheetId="9">upg!$6:$7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W44" i="10" l="1"/>
  <c r="V44" i="10"/>
  <c r="V41" i="10"/>
  <c r="V42" i="10"/>
  <c r="V43" i="10"/>
  <c r="U37" i="10" l="1"/>
  <c r="U36" i="10"/>
  <c r="V36" i="10" l="1"/>
  <c r="W36" i="10"/>
  <c r="V37" i="10"/>
  <c r="W37" i="10"/>
  <c r="U38" i="10"/>
  <c r="W38" i="10" s="1"/>
  <c r="U50" i="10" l="1"/>
  <c r="W50" i="10" s="1"/>
  <c r="V50" i="10"/>
  <c r="Z45" i="10"/>
  <c r="U51" i="10" l="1"/>
  <c r="W51" i="10" s="1"/>
  <c r="V51" i="10" l="1"/>
  <c r="Z30" i="10"/>
  <c r="Z29" i="10"/>
  <c r="Z28" i="10"/>
  <c r="Z40" i="10"/>
  <c r="Z25" i="10"/>
  <c r="U53" i="10" l="1"/>
  <c r="V53" i="10"/>
  <c r="W53" i="10"/>
  <c r="U39" i="10" l="1"/>
  <c r="U56" i="10" l="1"/>
  <c r="W56" i="10" s="1"/>
  <c r="U55" i="10"/>
  <c r="V55" i="10" s="1"/>
  <c r="U54" i="10"/>
  <c r="V54" i="10" s="1"/>
  <c r="U52" i="10"/>
  <c r="W52" i="10" s="1"/>
  <c r="U49" i="10"/>
  <c r="W49" i="10" s="1"/>
  <c r="U48" i="10"/>
  <c r="W48" i="10" s="1"/>
  <c r="U47" i="10"/>
  <c r="V47" i="10" s="1"/>
  <c r="U46" i="10"/>
  <c r="W46" i="10" s="1"/>
  <c r="U45" i="10"/>
  <c r="V45" i="10" s="1"/>
  <c r="U44" i="10"/>
  <c r="U43" i="10"/>
  <c r="W43" i="10" s="1"/>
  <c r="U42" i="10"/>
  <c r="U41" i="10"/>
  <c r="W41" i="10" s="1"/>
  <c r="U40" i="10"/>
  <c r="V40" i="10" s="1"/>
  <c r="W39" i="10"/>
  <c r="U35" i="10"/>
  <c r="W35" i="10" s="1"/>
  <c r="V35" i="10" l="1"/>
  <c r="V49" i="10"/>
  <c r="V52" i="10"/>
  <c r="V56" i="10"/>
  <c r="W55" i="10"/>
  <c r="W45" i="10"/>
  <c r="V48" i="10"/>
  <c r="V39" i="10"/>
  <c r="W54" i="10"/>
  <c r="W40" i="10"/>
  <c r="W47" i="10"/>
  <c r="V46" i="10"/>
  <c r="W42" i="10"/>
  <c r="U33" i="10"/>
  <c r="U34" i="10"/>
  <c r="U29" i="10"/>
  <c r="U28" i="10"/>
  <c r="U22" i="10"/>
  <c r="U32" i="10"/>
  <c r="U31" i="10"/>
  <c r="U30" i="10"/>
  <c r="U27" i="10"/>
  <c r="U26" i="10"/>
  <c r="U25" i="10"/>
  <c r="U24" i="10"/>
  <c r="U23" i="10"/>
  <c r="U21" i="10"/>
  <c r="W23" i="10" l="1"/>
  <c r="V23" i="10"/>
  <c r="W27" i="10"/>
  <c r="V27" i="10"/>
  <c r="W22" i="10"/>
  <c r="V22" i="10"/>
  <c r="W33" i="10"/>
  <c r="V33" i="10"/>
  <c r="W21" i="10"/>
  <c r="V21" i="10"/>
  <c r="W28" i="10"/>
  <c r="V28" i="10"/>
  <c r="W26" i="10"/>
  <c r="V26" i="10"/>
  <c r="W32" i="10"/>
  <c r="V32" i="10"/>
  <c r="W34" i="10"/>
  <c r="V34" i="10"/>
  <c r="W24" i="10"/>
  <c r="V24" i="10"/>
  <c r="W30" i="10"/>
  <c r="V30" i="10"/>
  <c r="W25" i="10"/>
  <c r="V25" i="10"/>
  <c r="W31" i="10"/>
  <c r="V31" i="10"/>
  <c r="W29" i="10"/>
  <c r="V29" i="10"/>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alcChain>
</file>

<file path=xl/comments1.xml><?xml version="1.0" encoding="utf-8"?>
<comments xmlns="http://schemas.openxmlformats.org/spreadsheetml/2006/main">
  <authors>
    <author>Usuario de Microsoft Office</author>
  </authors>
  <commentList>
    <comment ref="I22" authorId="0" shapeId="0">
      <text>
        <r>
          <rPr>
            <b/>
            <sz val="10"/>
            <color rgb="FF000000"/>
            <rFont val="Tahoma"/>
            <family val="2"/>
          </rPr>
          <t>Usuario de Microsoft Office:</t>
        </r>
        <r>
          <rPr>
            <sz val="10"/>
            <color rgb="FF000000"/>
            <rFont val="Tahoma"/>
            <family val="2"/>
          </rPr>
          <t xml:space="preserve">
</t>
        </r>
        <r>
          <rPr>
            <sz val="10"/>
            <color rgb="FF000000"/>
            <rFont val="Tahoma"/>
            <family val="2"/>
          </rPr>
          <t>agregaría suelo, si el papel no es biodegradable.</t>
        </r>
      </text>
    </comment>
    <comment ref="K22" authorId="0" shapeId="0">
      <text>
        <r>
          <rPr>
            <b/>
            <sz val="10"/>
            <color rgb="FF000000"/>
            <rFont val="Tahoma"/>
            <family val="2"/>
          </rPr>
          <t>Usuario de Microsoft Office:</t>
        </r>
        <r>
          <rPr>
            <sz val="10"/>
            <color rgb="FF000000"/>
            <rFont val="Tahoma"/>
            <family val="2"/>
          </rPr>
          <t xml:space="preserve">
</t>
        </r>
        <r>
          <rPr>
            <sz val="10"/>
            <color rgb="FF000000"/>
            <rFont val="Tahoma"/>
            <family val="2"/>
          </rPr>
          <t>Generación de residuos</t>
        </r>
      </text>
    </comment>
  </commentList>
</comments>
</file>

<file path=xl/sharedStrings.xml><?xml version="1.0" encoding="utf-8"?>
<sst xmlns="http://schemas.openxmlformats.org/spreadsheetml/2006/main" count="1426" uniqueCount="587">
  <si>
    <t xml:space="preserve">Cuestiones externas </t>
  </si>
  <si>
    <t>Factores</t>
  </si>
  <si>
    <t>Política</t>
  </si>
  <si>
    <t>Estabilidad política</t>
  </si>
  <si>
    <t>Inversión pública</t>
  </si>
  <si>
    <t>Nivel de interferencia política en el desarrollo de negocios</t>
  </si>
  <si>
    <t>Los acuerdos nacionales e internacionales</t>
  </si>
  <si>
    <t>Económicos</t>
  </si>
  <si>
    <t>Tipo de cambio</t>
  </si>
  <si>
    <t>La situación económica</t>
  </si>
  <si>
    <t xml:space="preserve">Pronóstico de inflación </t>
  </si>
  <si>
    <t>Energía electrica</t>
  </si>
  <si>
    <t>Combustible</t>
  </si>
  <si>
    <t>Gas</t>
  </si>
  <si>
    <t>Agua</t>
  </si>
  <si>
    <t>Infraestructura y transportes</t>
  </si>
  <si>
    <t>Inmuebles</t>
  </si>
  <si>
    <t>Carreteras</t>
  </si>
  <si>
    <t>Vías Ferreas</t>
  </si>
  <si>
    <t>Puertos marinos</t>
  </si>
  <si>
    <t>Aeropuertos</t>
  </si>
  <si>
    <t>Otros</t>
  </si>
  <si>
    <t>Financieros</t>
  </si>
  <si>
    <t>Sistema financiero reconocido</t>
  </si>
  <si>
    <t>Disponibilidad y acceso a los recursos financieros</t>
  </si>
  <si>
    <t>Gestión de la cadena de suministros</t>
  </si>
  <si>
    <t>Dispopnibilidad</t>
  </si>
  <si>
    <t>Competencia y capacidad de los proveedores</t>
  </si>
  <si>
    <t>Nivel de tecnología</t>
  </si>
  <si>
    <t>Requisitos de los clientes</t>
  </si>
  <si>
    <t>Social</t>
  </si>
  <si>
    <t xml:space="preserve">Los días festivos y laborales </t>
  </si>
  <si>
    <t>Valores etnicos</t>
  </si>
  <si>
    <t>Cuestiones étnicos</t>
  </si>
  <si>
    <t>Cuestiones de genero</t>
  </si>
  <si>
    <t>Sobornos y corrupción</t>
  </si>
  <si>
    <t>Disponibilidad de los trabajadores</t>
  </si>
  <si>
    <t>Acceso a la educación y a instalaciones médicas</t>
  </si>
  <si>
    <t>Nivel educativo de los trabajadores</t>
  </si>
  <si>
    <t>Percepción de seguridad</t>
  </si>
  <si>
    <t>Culturales</t>
  </si>
  <si>
    <t>Edificios/bienes patrimoniales</t>
  </si>
  <si>
    <t xml:space="preserve">Sistemas religiosos </t>
  </si>
  <si>
    <t>Valores estéticos</t>
  </si>
  <si>
    <t>Sobre mercado y demanda</t>
  </si>
  <si>
    <t>Competencia en el mercado</t>
  </si>
  <si>
    <t>La cuota del mercado</t>
  </si>
  <si>
    <t>Productos o servicios similares</t>
  </si>
  <si>
    <t>Las tendencias del líder del mercado</t>
  </si>
  <si>
    <t>Las tendencias del crecimiento de los clientes</t>
  </si>
  <si>
    <t>La estabilidad en el mercado</t>
  </si>
  <si>
    <t>Las relaciones de la cadena de suministro</t>
  </si>
  <si>
    <t>Tecnológicas</t>
  </si>
  <si>
    <t>Disponibilidad y acceso a las tecnologías pertinentes</t>
  </si>
  <si>
    <t>Nueva tecnología del sector</t>
  </si>
  <si>
    <t>Materiales y equipos nuevos en el sector</t>
  </si>
  <si>
    <t>Legislativas</t>
  </si>
  <si>
    <t>Regulaciones de los sindicatos</t>
  </si>
  <si>
    <t>Regulaciones relacionadas con la industria</t>
  </si>
  <si>
    <t>Cuestiones internas</t>
  </si>
  <si>
    <t>Gobernanza y estructura orgánica</t>
  </si>
  <si>
    <t>Tipo de estructura incluyendo jerarquía</t>
  </si>
  <si>
    <t>Unión de empresas y servicios contratados</t>
  </si>
  <si>
    <t>Relaciones, roles y responsabilidades y autoridades de la empresa matriz</t>
  </si>
  <si>
    <t>Conformidad legal</t>
  </si>
  <si>
    <t>Estado</t>
  </si>
  <si>
    <t>Tendencias</t>
  </si>
  <si>
    <t>Políticas, objetivos y estrategias</t>
  </si>
  <si>
    <t xml:space="preserve">Propósito </t>
  </si>
  <si>
    <t xml:space="preserve">Visión </t>
  </si>
  <si>
    <t>Negocio</t>
  </si>
  <si>
    <t>Otros objetivos y estrategias</t>
  </si>
  <si>
    <t>Recursos necesarios para lograrlos</t>
  </si>
  <si>
    <t>Competencia y habilidad</t>
  </si>
  <si>
    <t>Competencias de las personas</t>
  </si>
  <si>
    <t>Aptitudes y conocimientos organizacionales en terminos de recursos y competencias de las personas (por ejemplo, capital, tiempo, personal, idioma, procesos, sistemas y tecnologías y su mantenimiento</t>
  </si>
  <si>
    <t>Flujo de información y procesos de toma de desiciones (tanto formales como informales) y el tiempo necesario para completarlos</t>
  </si>
  <si>
    <t>Relaciones con las partes interesadas</t>
  </si>
  <si>
    <t>Percepciones de las partes interesadas</t>
  </si>
  <si>
    <t>Puntos de vista de las partes interesadas</t>
  </si>
  <si>
    <t>Sistemas de gestión y normas</t>
  </si>
  <si>
    <t xml:space="preserve">Fortalezas y debilidades de los sistemas de gestión existentes en la organiación </t>
  </si>
  <si>
    <t>Directrices y modelos adoptados por la organización, tales como contabilidad y finanzas, calidad, seguridad y salud.</t>
  </si>
  <si>
    <t>Estilo y cultura</t>
  </si>
  <si>
    <t>Negocio familiar</t>
  </si>
  <si>
    <t xml:space="preserve">Empresa pública </t>
  </si>
  <si>
    <t>Empresa privada</t>
  </si>
  <si>
    <t>Estilo de gestión y liderazgo</t>
  </si>
  <si>
    <t>Cultura abierta o cerrada</t>
  </si>
  <si>
    <t>Contratos</t>
  </si>
  <si>
    <t>Forma</t>
  </si>
  <si>
    <t>Contenido y extensión de las relaciones contractuales</t>
  </si>
  <si>
    <t>Recursos</t>
  </si>
  <si>
    <t>Infraestructura</t>
  </si>
  <si>
    <t>Entorno de la operación de los procesos</t>
  </si>
  <si>
    <t xml:space="preserve">Conocimiento organizacional </t>
  </si>
  <si>
    <t>Operacionales</t>
  </si>
  <si>
    <t>Capacidades de suministrio de proceso o producción y servicio</t>
  </si>
  <si>
    <t>Nota: los metodos que se pueden usar por la Organización para examinar los factores internos pertientes incluyen la recopilación de información relacionada con las operaciones actuales incluyendo entrevistas con las personas que trabajan actualmente o han trabajado bajo el control de la Organización y la revisión de comunicaciones internas y externas</t>
  </si>
  <si>
    <t xml:space="preserve">Contexto de la Organización </t>
  </si>
  <si>
    <t>Aspectos a considerar</t>
  </si>
  <si>
    <t>Riesgos/ Oportunidades</t>
  </si>
  <si>
    <t>Causas</t>
  </si>
  <si>
    <t>Efecto/ Impacto</t>
  </si>
  <si>
    <t>Acciones</t>
  </si>
  <si>
    <t>Determinación de partes interesadas</t>
  </si>
  <si>
    <t>Necesidades</t>
  </si>
  <si>
    <t>Espectativas</t>
  </si>
  <si>
    <t>Cómo afecta</t>
  </si>
  <si>
    <t>Como puede ser afectado</t>
  </si>
  <si>
    <t>Partes interesadas pertinentes</t>
  </si>
  <si>
    <t>¿Es requisito legal?</t>
  </si>
  <si>
    <t>Planificación de acciones</t>
  </si>
  <si>
    <t>Trabajador</t>
  </si>
  <si>
    <t>Ser un trabajador activo dentro de la organización y percibir un salario</t>
  </si>
  <si>
    <t xml:space="preserve">• Mejorar el salario, de acuerdo al trabajo realizado
• Condiciones óptimas para trabajar
</t>
  </si>
  <si>
    <t xml:space="preserve">• La forma en que realiza su trabajo
•Cumplimiento de políticas internas
</t>
  </si>
  <si>
    <t xml:space="preserve">• Si no se le paga su salario
• No estar asegurado
• Malas condiciones de trabajo
</t>
  </si>
  <si>
    <t>LFT
NOM´S STPS</t>
  </si>
  <si>
    <t>• Clima laboral
• Integración de CMSH</t>
  </si>
  <si>
    <t>Aspecto ambiental</t>
  </si>
  <si>
    <t>Riesgo/Oportunidad</t>
  </si>
  <si>
    <t>Efecto/Impacto</t>
  </si>
  <si>
    <t>Consumo de gas L.P.</t>
  </si>
  <si>
    <t>Fuga de gas en tuberías</t>
  </si>
  <si>
    <t>No hay programa de revisión de tuberías</t>
  </si>
  <si>
    <t>Intoxicación</t>
  </si>
  <si>
    <t>Contaminación al aire</t>
  </si>
  <si>
    <t>Incluir en SAP las revisiones de tuberías de gas L.P.</t>
  </si>
  <si>
    <t>Consumo de tintas</t>
  </si>
  <si>
    <t>Sustitución de materias primas</t>
  </si>
  <si>
    <t>Elaboración de productos primarios</t>
  </si>
  <si>
    <t>Menor afectación a los consumidores</t>
  </si>
  <si>
    <t>Cotizar pinturas</t>
  </si>
  <si>
    <t>Análisis de laboratorios, etc.</t>
  </si>
  <si>
    <t>(Todas las acciones para abordar riesgos y oportunidades)</t>
  </si>
  <si>
    <t>DETERMINACIÓN DE RIESGOS</t>
  </si>
  <si>
    <t>Requisitos legales</t>
  </si>
  <si>
    <t xml:space="preserve">Además de las anteriores (6.1.2, 6.1.3) se determinan riesgos en los apartados 4.1, 4.2, </t>
  </si>
  <si>
    <t>IDENTIFICACIÓN DE ASPECTOS AMBIENTALES</t>
  </si>
  <si>
    <t>CÓDIGO</t>
  </si>
  <si>
    <t>R1PA1</t>
  </si>
  <si>
    <t xml:space="preserve">VERSIÓN  </t>
  </si>
  <si>
    <t>01</t>
  </si>
  <si>
    <t xml:space="preserve">CMSH </t>
  </si>
  <si>
    <t>IMPACTO AMBIENTAL</t>
  </si>
  <si>
    <t>NOMBRE</t>
  </si>
  <si>
    <t>PUESTO</t>
  </si>
  <si>
    <t>1 AIRE</t>
  </si>
  <si>
    <t xml:space="preserve">Director de Construcción </t>
  </si>
  <si>
    <t>2 AGUA</t>
  </si>
  <si>
    <t>Jefe de área de RRHH</t>
  </si>
  <si>
    <t>3 SUELO</t>
  </si>
  <si>
    <t>Asistente de Director de Construcción</t>
  </si>
  <si>
    <t>4 RECURSOS NATURALES</t>
  </si>
  <si>
    <t>Jefe de área de Calidad</t>
  </si>
  <si>
    <t>5 SALUD</t>
  </si>
  <si>
    <t>Residente de Obra</t>
  </si>
  <si>
    <t>NOTA:</t>
  </si>
  <si>
    <t>REALIZAR LA IDENTIFICACIÓN DE ASPECTOS CADA QUE SE INICIE UNA OBRA O CADA QUE EXISTAN CAMBIOS A PROCESO, PRODUCTO, EQUIPO, ETC.</t>
  </si>
  <si>
    <t>ACTIVIDAD</t>
  </si>
  <si>
    <t>No.</t>
  </si>
  <si>
    <t>ASPECTO AMBIENTAL</t>
  </si>
  <si>
    <t>CONDICIONES DE OPERACIÓN</t>
  </si>
  <si>
    <t>COMENTARIOS</t>
  </si>
  <si>
    <t>NORMAL</t>
  </si>
  <si>
    <t>ANORMAL</t>
  </si>
  <si>
    <t>EMERGENCIA</t>
  </si>
  <si>
    <t>TRAZADO Y LOCALIZACIÓN DE ESTRUCTURAS</t>
  </si>
  <si>
    <t>a) Generación de RSU
b) Consumo de agua</t>
  </si>
  <si>
    <t xml:space="preserve">a), b) </t>
  </si>
  <si>
    <t>a) Suelo
b) Agua</t>
  </si>
  <si>
    <t>Los RSU se depositan en los contenedores de la vía publica ya que se trabaja en diferentes zonas
El cartón y Pet se traslada al almacén general para su disposición final en un centro de reciclaje
Los carretes de madera se reutilizan por el mismo personal interno, no se derechan 
Se inspecciona que todos lo vehiculos cuenten con sus verificaciones actualizadas.
Todo el personal que se encuentra expuesto a ruido, trabaja con EPP de oidos.
El producto de excavación se utiliza para volver a rellenar las cepas</t>
  </si>
  <si>
    <t>EXCAVACIÓN DE CEPA PARA POSTES Y RETENIDAS</t>
  </si>
  <si>
    <t xml:space="preserve">a) Generación de RSU
b) Consumo de agua
c) Generación de producto de excavación 
d) Emisión de gases contaminantes por uso de retro
e) Generación de ruido </t>
  </si>
  <si>
    <t>a), b), d) e)</t>
  </si>
  <si>
    <t xml:space="preserve">c) </t>
  </si>
  <si>
    <t>a), c) Suelo
b) Agua
d) Aire
e) Salud</t>
  </si>
  <si>
    <t>EMPOTRADO Y PLOMEADO DE POSTE</t>
  </si>
  <si>
    <t xml:space="preserve">VESTIDO DE ESTRUCTURA </t>
  </si>
  <si>
    <t>a) Generación de RSU
b) Consumo de agua
c) Generación de pedacera de cable</t>
  </si>
  <si>
    <t>a), c) Suelo
b) Agua</t>
  </si>
  <si>
    <t>TENDIDO Y TENSIONADO DE CONDUCTO</t>
  </si>
  <si>
    <t>a) Generación de RSU
b) Consumo de agua
c) Generación de pedacera de cable
d) Emisión de gases contaminantes por uso de retro
e) Generación de ruido 
f) Generación de madera</t>
  </si>
  <si>
    <t xml:space="preserve">a), b), d) </t>
  </si>
  <si>
    <t>a), c),  Suelo
b) Agua
d) aire
e) Salud</t>
  </si>
  <si>
    <t>INSTALACIÓN Y CONEXION DE BANCO DE TRANSFORMACIÓN EN POSTE</t>
  </si>
  <si>
    <t xml:space="preserve">a) Generación de RSU
b) Consumo de agua
c) Generación de pedacera de cable
d) Emisión de gases contaminantes por uso de retro/grúa
e) Generación de ruido </t>
  </si>
  <si>
    <t xml:space="preserve">INSTALACIÓN DE RETENIDA </t>
  </si>
  <si>
    <t>RETIRO DE POSTES, LINEAS EXISTENTE</t>
  </si>
  <si>
    <t>a), c),  Suelo
b) Agua
d) aire</t>
  </si>
  <si>
    <t>INSTALACIÓN DE  POSTE DE ACERO TUBULAR</t>
  </si>
  <si>
    <t>INSTALACION DE LAMPARA DE ALUMBRADO</t>
  </si>
  <si>
    <t xml:space="preserve">a) Generación de RSU
b) Consumo de agua
c) Emisión de gases contaminantes por uso de retro/grúa
e) Generación de ruido </t>
  </si>
  <si>
    <t xml:space="preserve">a), b), c) </t>
  </si>
  <si>
    <t>a) Suelo
b) Agua
c) aire</t>
  </si>
  <si>
    <t xml:space="preserve">INSTALACION DE POZO DE VISITA </t>
  </si>
  <si>
    <t>a) Suelo
b) Agua
c) aire
d) Salud</t>
  </si>
  <si>
    <t>SUMINISTRO E INSTALACION DE APARTARRAYOS</t>
  </si>
  <si>
    <t xml:space="preserve">a) Generación de RSU
b) Consumo de agua
c) Emisión de gases contaminantes por uso de retro/grúa
d) Generación de ruido 
e)Generación de cartón </t>
  </si>
  <si>
    <t xml:space="preserve">CONSTRUCCIÓN DE BANCO DE DUCTOS DE BAJA TENSIÓN EN BANQUETA </t>
  </si>
  <si>
    <t>a), c) Suelo
b) Agua
d) aire
e) Salud</t>
  </si>
  <si>
    <t>Proceso: Ejecución de obras Media tensión Puerta de Milenio A-2510-313-6131-D/0161/2017</t>
  </si>
  <si>
    <t>Responsable: Xxxxxx</t>
  </si>
  <si>
    <t>Fecha:  XXXXX</t>
  </si>
  <si>
    <t>-</t>
  </si>
  <si>
    <t>Perspectiva de ciclo de vida</t>
  </si>
  <si>
    <t>Perspectiva del cliclo de vida</t>
  </si>
  <si>
    <t>Adquisición de MP</t>
  </si>
  <si>
    <t xml:space="preserve">Diseño </t>
  </si>
  <si>
    <t xml:space="preserve">Producción </t>
  </si>
  <si>
    <t>Transporte y entrega</t>
  </si>
  <si>
    <t>Uso</t>
  </si>
  <si>
    <t>Tratamiento y disposición</t>
  </si>
  <si>
    <t>Hoja:</t>
  </si>
  <si>
    <t>De:</t>
  </si>
  <si>
    <t>REALIZAR LA IDENTIFICACIÓN DE ASPECTOS CADA QUE EXISTAN CAMBIOS A PROCESO, PRODUCTO, EQUIPO, ETC.</t>
  </si>
  <si>
    <t>Consumo de agua</t>
  </si>
  <si>
    <t>SI</t>
  </si>
  <si>
    <t>N/A</t>
  </si>
  <si>
    <t>Generación de RSU</t>
  </si>
  <si>
    <t>Generación de RP´S</t>
  </si>
  <si>
    <t>Uso de detergentes</t>
  </si>
  <si>
    <t>Consumo de electricidad</t>
  </si>
  <si>
    <t>Generación de gases cotaminantes/Gas refrigerante</t>
  </si>
  <si>
    <t>Por los autos que usan los empleados de la empresa</t>
  </si>
  <si>
    <t>Generación de aguas residuales</t>
  </si>
  <si>
    <t>Consumo de papel</t>
  </si>
  <si>
    <t>Contenedores de TECNOTRIQUES llenos</t>
  </si>
  <si>
    <t>Se buscará un proveedor para disponer los tecnotriques</t>
  </si>
  <si>
    <t xml:space="preserve">Olores fetidos por fosa séptica </t>
  </si>
  <si>
    <t>Limpieza al área</t>
  </si>
  <si>
    <t>Botes de basura general en mal estado</t>
  </si>
  <si>
    <t>Limpieza al área y pintar botes</t>
  </si>
  <si>
    <t>Escretas de perros</t>
  </si>
  <si>
    <t>Polvo del extintor</t>
  </si>
  <si>
    <t xml:space="preserve">Posibles derrames de aceites de los proveedores que visitan las oficinas </t>
  </si>
  <si>
    <t>Generación de basura por visitantes</t>
  </si>
  <si>
    <t>Generación de humo de tabaco por visitantes</t>
  </si>
  <si>
    <t>Residuos de pedacera de plástico</t>
  </si>
  <si>
    <t>Limpiar el área</t>
  </si>
  <si>
    <t>Fecha: XXXXX</t>
  </si>
  <si>
    <t>Responsable: XXXXX</t>
  </si>
  <si>
    <t>N/a</t>
  </si>
  <si>
    <t>X</t>
  </si>
  <si>
    <t>x</t>
  </si>
  <si>
    <t>Manejo de residuos peligrosos
CA6</t>
  </si>
  <si>
    <t>Consumo de electricidad
CA3</t>
  </si>
  <si>
    <t>Consumo de Agua
CA1</t>
  </si>
  <si>
    <t>Ordenar zona</t>
  </si>
  <si>
    <t>Manejo de residuos
CA5</t>
  </si>
  <si>
    <t xml:space="preserve">Almacén General </t>
  </si>
  <si>
    <t>Contendores de residuos mezclados</t>
  </si>
  <si>
    <t>Madera de obra desordenada</t>
  </si>
  <si>
    <t xml:space="preserve">PAD corrugado fuera del estacionamiento sin orden </t>
  </si>
  <si>
    <t xml:space="preserve">Postes fuera del estacionamiento sin orden </t>
  </si>
  <si>
    <t>Uso de aerosoles</t>
  </si>
  <si>
    <t xml:space="preserve">Revisar aplicación de control operacional y objetivo ambiental </t>
  </si>
  <si>
    <t>Se utilizarán unicamente biodegradables</t>
  </si>
  <si>
    <t xml:space="preserve">Revisar aplicación de control operacional </t>
  </si>
  <si>
    <t xml:space="preserve">Generación de cartón y plástico </t>
  </si>
  <si>
    <t xml:space="preserve">Generación de polvo en almacén y patio </t>
  </si>
  <si>
    <t>Existen llantas, carretes de madera en el estacionamiento sin orden.</t>
  </si>
  <si>
    <t>Oficinas</t>
  </si>
  <si>
    <t>Se les envió a los proveedores un comunicado acerca de la importancia de evitar fugas de aceites para el ingreso a la empresa.</t>
  </si>
  <si>
    <t>Qué hacer ante un derrame
CA7</t>
  </si>
  <si>
    <t xml:space="preserve">Continuar seguimiento de objetivo ambiental </t>
  </si>
  <si>
    <t>Consumo de papel
CA2</t>
  </si>
  <si>
    <t>NO SIGNIFICATIVO</t>
  </si>
  <si>
    <t>SIGNIFICANTE</t>
  </si>
  <si>
    <t>F</t>
  </si>
  <si>
    <t>E</t>
  </si>
  <si>
    <t>D</t>
  </si>
  <si>
    <t>C</t>
  </si>
  <si>
    <t>B</t>
  </si>
  <si>
    <t>A</t>
  </si>
  <si>
    <t>NO</t>
  </si>
  <si>
    <t>SALUD</t>
  </si>
  <si>
    <t>REC-NAT</t>
  </si>
  <si>
    <t>SUELO</t>
  </si>
  <si>
    <t>AGUA</t>
  </si>
  <si>
    <t>AIRE</t>
  </si>
  <si>
    <t>Control operacional aplicable</t>
  </si>
  <si>
    <t>CLASIFICACIÓN</t>
  </si>
  <si>
    <t>TOTAL PONDERADO</t>
  </si>
  <si>
    <t>CALIFICACIÓN DEL IMPACTO AMBIENTAL</t>
  </si>
  <si>
    <t>PROCESOS</t>
  </si>
  <si>
    <t>LEGISLACIÓN APLICABLE</t>
  </si>
  <si>
    <t>No. ASPECTO</t>
  </si>
  <si>
    <t xml:space="preserve">Fecha de actualización: </t>
  </si>
  <si>
    <t>Responsable:</t>
  </si>
  <si>
    <t xml:space="preserve">VERSIÓN </t>
  </si>
  <si>
    <t>R2PA1</t>
  </si>
  <si>
    <t>ASIGNACIÓN DE SIGNIFICANCIA</t>
  </si>
  <si>
    <t xml:space="preserve">Control operacional </t>
  </si>
  <si>
    <t>Ingeniería</t>
  </si>
  <si>
    <t>Administrativa</t>
  </si>
  <si>
    <t>Señalamiento/Advertencia</t>
  </si>
  <si>
    <t>EPP</t>
  </si>
  <si>
    <t>Eliminación</t>
  </si>
  <si>
    <t>Sustitución</t>
  </si>
  <si>
    <t>Eliminación o Sustitución</t>
  </si>
  <si>
    <t>ACCIONES</t>
  </si>
  <si>
    <t>Rotación de personal</t>
  </si>
  <si>
    <t xml:space="preserve">Competencia laboral, dignificar el  oficio, horario nocturnos </t>
  </si>
  <si>
    <t>Incumplir rutas /mejorar el salario</t>
  </si>
  <si>
    <t>salud, horario, carga de trabajo</t>
  </si>
  <si>
    <t>Multas, incumplimiento de contrato y mal clima laboral</t>
  </si>
  <si>
    <t xml:space="preserve">Aumento de sueldos, </t>
  </si>
  <si>
    <r>
      <t xml:space="preserve">NOM-009
</t>
    </r>
    <r>
      <rPr>
        <sz val="11"/>
        <color rgb="FFFF0000"/>
        <rFont val="Calibri"/>
        <family val="2"/>
        <scheme val="minor"/>
      </rPr>
      <t>NOM-006</t>
    </r>
    <r>
      <rPr>
        <sz val="11"/>
        <color theme="1"/>
        <rFont val="Calibri"/>
        <family val="2"/>
        <scheme val="minor"/>
      </rPr>
      <t xml:space="preserve">
LGEEPA
LGPGIR
</t>
    </r>
    <r>
      <rPr>
        <sz val="11"/>
        <color rgb="FFFF0000"/>
        <rFont val="Calibri"/>
        <family val="2"/>
        <scheme val="minor"/>
      </rPr>
      <t>NOM-052</t>
    </r>
  </si>
  <si>
    <t>Contaminación de suelo, mantos acuiferos</t>
  </si>
  <si>
    <t>Desconocimiento del requisito
Falta de competencia
No hay inspecciones periodicas
No se cuenta con insfraestructura adecuada</t>
  </si>
  <si>
    <t>Fugas, derrames</t>
  </si>
  <si>
    <t xml:space="preserve">Capacitación
Implementar roles de supervision
Evaluación del área
Mejora de la infraestructura
</t>
  </si>
  <si>
    <t>RESPONSABLE</t>
  </si>
  <si>
    <t>EVIDENCIA</t>
  </si>
  <si>
    <t xml:space="preserve"> ASPECTOS AMBIENTALES</t>
  </si>
  <si>
    <t>PROCESO</t>
  </si>
  <si>
    <t>Consumo de energía electrica</t>
  </si>
  <si>
    <t>Control operacional</t>
  </si>
  <si>
    <t>Proceso</t>
  </si>
  <si>
    <t>Gestión de asignatura</t>
  </si>
  <si>
    <t>Actualizar planeaciones</t>
  </si>
  <si>
    <t>Consumo de aire</t>
  </si>
  <si>
    <t>Consumo de toner</t>
  </si>
  <si>
    <t>Recursos naturales</t>
  </si>
  <si>
    <t>Salud, recursos, suelo, agua</t>
  </si>
  <si>
    <t>Actividades administrativas</t>
  </si>
  <si>
    <t>Todos los procesos</t>
  </si>
  <si>
    <t>Producción o prestación del servicio</t>
  </si>
  <si>
    <t>A
Probabilidad</t>
  </si>
  <si>
    <t>Uso de vehículo o transportes</t>
  </si>
  <si>
    <t>Seguimiento a Empleadores</t>
  </si>
  <si>
    <t>PREGR03</t>
  </si>
  <si>
    <t>Admisión Licenciaturas</t>
  </si>
  <si>
    <t>PRESC07</t>
  </si>
  <si>
    <t>Inscripción de Egresados de profesional Asociado o Afín</t>
  </si>
  <si>
    <t>PRESC06</t>
  </si>
  <si>
    <t>Mantenimiento de Vehículos y Transportes</t>
  </si>
  <si>
    <t>PRSER02</t>
  </si>
  <si>
    <t>Solicitud de Transporte</t>
  </si>
  <si>
    <t>PRSER01</t>
  </si>
  <si>
    <t>Control de procesos, Productos y Servicios Suministrados Externamente</t>
  </si>
  <si>
    <t>PRMAT02</t>
  </si>
  <si>
    <t>Requisición de Compras o Provisión de Recursos</t>
  </si>
  <si>
    <t>PRMAT01</t>
  </si>
  <si>
    <t>Seguimiento a Egresados</t>
  </si>
  <si>
    <t>PREGR02</t>
  </si>
  <si>
    <t>Estancias</t>
  </si>
  <si>
    <t>PRVIN04</t>
  </si>
  <si>
    <t>Estadías</t>
  </si>
  <si>
    <t>PRVIN03</t>
  </si>
  <si>
    <t>Solicitud de Servicio de TIC´S</t>
  </si>
  <si>
    <t>PRTIC02</t>
  </si>
  <si>
    <t>Mantenimiento de Equipo de Computo</t>
  </si>
  <si>
    <t>PRTIC01</t>
  </si>
  <si>
    <t>Medición de la Satisfacción al Cliente</t>
  </si>
  <si>
    <t>PRUSE01</t>
  </si>
  <si>
    <t>Control de Información Documentada</t>
  </si>
  <si>
    <t>PRSGC14</t>
  </si>
  <si>
    <t>Acciones Correctivas</t>
  </si>
  <si>
    <t>PRSGC11</t>
  </si>
  <si>
    <t>Auditorías Internas</t>
  </si>
  <si>
    <t>PRSGC03</t>
  </si>
  <si>
    <t>Atención al Buzón de Quejas y Sugerencias</t>
  </si>
  <si>
    <t>PRSGC02</t>
  </si>
  <si>
    <t>Acciones de Mejora</t>
  </si>
  <si>
    <t>PRSGC13</t>
  </si>
  <si>
    <t>Revisión por la Rectoría</t>
  </si>
  <si>
    <t>PRREC03</t>
  </si>
  <si>
    <t>Comunicación Interna y Externa</t>
  </si>
  <si>
    <t>PRREC02</t>
  </si>
  <si>
    <t>PRINF02</t>
  </si>
  <si>
    <t>PRINF01</t>
  </si>
  <si>
    <t>Reinscripción</t>
  </si>
  <si>
    <t>PRESC04</t>
  </si>
  <si>
    <t>Gestión de Becas</t>
  </si>
  <si>
    <t>PRESC03</t>
  </si>
  <si>
    <t>Titulación</t>
  </si>
  <si>
    <t>PRESC02</t>
  </si>
  <si>
    <t>Inscripción</t>
  </si>
  <si>
    <t>PRESC01</t>
  </si>
  <si>
    <t>Desarrollo de personal</t>
  </si>
  <si>
    <t>PRPYB01</t>
  </si>
  <si>
    <t>Promoción y Difusión de la Oferta Educativa</t>
  </si>
  <si>
    <t>PRCOM02</t>
  </si>
  <si>
    <t>PRCOM01</t>
  </si>
  <si>
    <t>Evaluación del Aprendizaje</t>
  </si>
  <si>
    <t>PRACA08</t>
  </si>
  <si>
    <t>Asesorías</t>
  </si>
  <si>
    <t>PRACA07</t>
  </si>
  <si>
    <t>Tutorías</t>
  </si>
  <si>
    <t>PRACA06</t>
  </si>
  <si>
    <t>Gestión de la Asignatura</t>
  </si>
  <si>
    <t>PRACA03</t>
  </si>
  <si>
    <t>Uso de TIC`s</t>
  </si>
  <si>
    <t>Uso de TIC´s</t>
  </si>
  <si>
    <t>Generación de emisiones a la atmósfera</t>
  </si>
  <si>
    <t>Generación de agua residual   Explotación de manto freatico</t>
  </si>
  <si>
    <t>Generación de residuos sólidos    Generación de residuos peligrosos (Sustancias químicas y biológico infeccioso)                                      Generación de residuos de manejo especial</t>
  </si>
  <si>
    <t>Modificación o alteración del ecosistema</t>
  </si>
  <si>
    <t>5 ENERGÍA</t>
  </si>
  <si>
    <t>Uso de energía a partir de combustibles fósiles</t>
  </si>
  <si>
    <t>6 SALUD</t>
  </si>
  <si>
    <t>Consumo de combustibles</t>
  </si>
  <si>
    <t>Uso de aulas y Laboratorios</t>
  </si>
  <si>
    <t>4 FLORA Y FAUNA</t>
  </si>
  <si>
    <t>Afectación a la integridad física de las personas</t>
  </si>
  <si>
    <t>Energía</t>
  </si>
  <si>
    <t>Uso de vehículos y/o Transportes</t>
  </si>
  <si>
    <t>Uso de espacios de formación (aulas, Laboratorios, Biblioteca, espacios deportivos)</t>
  </si>
  <si>
    <t>Uso de espacios para reunión</t>
  </si>
  <si>
    <t>Procesos A</t>
  </si>
  <si>
    <t>Procesos B</t>
  </si>
  <si>
    <t>Procesos C</t>
  </si>
  <si>
    <t>Procesos D</t>
  </si>
  <si>
    <t>Procesos E</t>
  </si>
  <si>
    <t>Aire acondicionado</t>
  </si>
  <si>
    <t>B
Duración</t>
  </si>
  <si>
    <t>C
Magnitud</t>
  </si>
  <si>
    <t>D
área de influencia</t>
  </si>
  <si>
    <t>E
Recuperabilidad</t>
  </si>
  <si>
    <t>F
Importancia interna</t>
  </si>
  <si>
    <t>Uso de servicios generales</t>
  </si>
  <si>
    <t>Procesos F</t>
  </si>
  <si>
    <t xml:space="preserve">Actividades Administrativas y de gestión </t>
  </si>
  <si>
    <t>Consumo de gas</t>
  </si>
  <si>
    <t>Consumo de productos de limpieza</t>
  </si>
  <si>
    <t>Generación de residuos organicos</t>
  </si>
  <si>
    <t>Generación de residuos sólidos</t>
  </si>
  <si>
    <t>Aire</t>
  </si>
  <si>
    <t>Suelo</t>
  </si>
  <si>
    <t>Afectación a la integridad física de las personas 
Generación de emisiones a la atmósfera
Generación de agua residual</t>
  </si>
  <si>
    <t>Salud, aire, agua</t>
  </si>
  <si>
    <t>Actividades administrativas y de gestión</t>
  </si>
  <si>
    <t>Consumo de aire por combustión</t>
  </si>
  <si>
    <t>Generación de emisiones tóxicas a la atmósfera</t>
  </si>
  <si>
    <t>Genarción de residuos sólidos</t>
  </si>
  <si>
    <t>Salud, aire, suelo, agua</t>
  </si>
  <si>
    <t>Salud, aire, suelo, agua, flora y fauna</t>
  </si>
  <si>
    <t>Flora y fauna</t>
  </si>
  <si>
    <t>Afectación a la integridad física de las personas 
Generación de emisiones a la atmósfera
Generación de agua residual
Modificación o alteración del ecosistema</t>
  </si>
  <si>
    <t>Residuos inorgánicos</t>
  </si>
  <si>
    <t>Residuos orgánicos</t>
  </si>
  <si>
    <t>PROCEDIMIENTOS</t>
  </si>
  <si>
    <t xml:space="preserve">A </t>
  </si>
  <si>
    <t>Desechos por desgaste en llantas y refacciones</t>
  </si>
  <si>
    <t>Generación de Residuos de Manejo Especial (RME)</t>
  </si>
  <si>
    <t>Adquisición de Materia Prima (MP)</t>
  </si>
  <si>
    <t>PRACA09</t>
  </si>
  <si>
    <t>PRACA10</t>
  </si>
  <si>
    <t>Valoración de Atributos de Egreso</t>
  </si>
  <si>
    <t>Valoración de los Objetivos Educacionales de Egresados</t>
  </si>
  <si>
    <t>Desarrollo Organizacional</t>
  </si>
  <si>
    <t>Control Escolar</t>
  </si>
  <si>
    <t>Rectoría</t>
  </si>
  <si>
    <t>Materiales</t>
  </si>
  <si>
    <t>Servicios Generales</t>
  </si>
  <si>
    <t>Vinculación</t>
  </si>
  <si>
    <t>Unidad de Servicios al Estudiante</t>
  </si>
  <si>
    <t>Tecnologías de Información y Comunicaciones</t>
  </si>
  <si>
    <t>AFECTACIÓN AMBIENTAL</t>
  </si>
  <si>
    <t>Reporte de material reciclado                                                                                                                                                                           Ejemplos de tramites y procedimientos digitalizados</t>
  </si>
  <si>
    <t>Programa de manejo responsable de residuos de manejo especial</t>
  </si>
  <si>
    <t>Programa de reforestación  y mantenimiento de áreas verdes</t>
  </si>
  <si>
    <t>Reporte de actividades realizadas</t>
  </si>
  <si>
    <t xml:space="preserve"> Estacionamiento ecológico                                                           </t>
  </si>
  <si>
    <t xml:space="preserve">Padrón de Autos con verificación vehicular usuarios del estacionamiento.                        </t>
  </si>
  <si>
    <t xml:space="preserve">Programa de uso eficiente y mantenimiento de vehículos </t>
  </si>
  <si>
    <t>Manejo responsable de residuos peligrosos</t>
  </si>
  <si>
    <t>Manifiesto de recolección de residuos peligrosos</t>
  </si>
  <si>
    <t>Mantenimiento preventivo de equipos</t>
  </si>
  <si>
    <t>No aplica, porque se queda el proveedor con las piezas.</t>
  </si>
  <si>
    <t>Programa de reciclaje de residuos sólidos.                
Digitalización de procedimientos, tramitología y exámenes</t>
  </si>
  <si>
    <t>CONTROL OPERACIONAL</t>
  </si>
  <si>
    <t>INGENIERÍA</t>
  </si>
  <si>
    <t>ADMINISTRACIÓN</t>
  </si>
  <si>
    <t>SUSTITUCIÓN</t>
  </si>
  <si>
    <t>Programa de mantenimiento vehicular</t>
  </si>
  <si>
    <t>Bitacora de mantenimiento  y uso de los vehículos</t>
  </si>
  <si>
    <t>00</t>
  </si>
  <si>
    <t>Responsable: SGC01</t>
  </si>
  <si>
    <t>CÓDIGO:</t>
  </si>
  <si>
    <t>ELABORÓ:</t>
  </si>
  <si>
    <t>APROBÓ:</t>
  </si>
  <si>
    <t>PLA01</t>
  </si>
  <si>
    <t>SGC01</t>
  </si>
  <si>
    <t>RESGC24</t>
  </si>
  <si>
    <t xml:space="preserve">REVISIÓN: </t>
  </si>
  <si>
    <t>Académico</t>
  </si>
  <si>
    <t>Comunicación</t>
  </si>
  <si>
    <t>ÁREA RESPONSABLE</t>
  </si>
  <si>
    <t>Revisión de Requisitos para la Oferta</t>
  </si>
  <si>
    <t>CIPC</t>
  </si>
  <si>
    <t>Mantenimiento /  (edificios, maquinaria, …)</t>
  </si>
  <si>
    <t>Fecha: 02 junio 2022</t>
  </si>
  <si>
    <t>RESGC25</t>
  </si>
  <si>
    <t>ID</t>
  </si>
  <si>
    <t>Aspectos ambientales</t>
  </si>
  <si>
    <t>Objetivos</t>
  </si>
  <si>
    <t>Meta 2025</t>
  </si>
  <si>
    <t>Unidad de medida</t>
  </si>
  <si>
    <t>Medios de verificación (EVIDENCIA)</t>
  </si>
  <si>
    <t>Frecuencia de medición</t>
  </si>
  <si>
    <t>Avance cuatrimestral</t>
  </si>
  <si>
    <t>dato acumulado</t>
  </si>
  <si>
    <t>OBSERVACIONES</t>
  </si>
  <si>
    <t>Nombre</t>
  </si>
  <si>
    <t>Formula</t>
  </si>
  <si>
    <t>eficacia</t>
  </si>
  <si>
    <t>Optimizar el uso de vehículos</t>
  </si>
  <si>
    <t xml:space="preserve">Reglamento publicado                                    </t>
  </si>
  <si>
    <t>Implementar el uso de productos de limpieza biodegradables</t>
  </si>
  <si>
    <t>Cuatrimestral</t>
  </si>
  <si>
    <t>ene-abril22</t>
  </si>
  <si>
    <t>Agua y suelo</t>
  </si>
  <si>
    <t>Contaminación de agua y suelo si no es tratada el agua residual</t>
  </si>
  <si>
    <t>Uso de PTAR</t>
  </si>
  <si>
    <t>Operación y mantenimiento de la planta, manteniendo la calidad del agua bajo la norma NOM-003-ECOL-1997</t>
  </si>
  <si>
    <t xml:space="preserve"> IDENTIFICACIÓN DE ASPECTOS AMBIENTALES</t>
  </si>
  <si>
    <t>Generación de Residuos de Manejo Especial -RME-
(Desechos por obsolecencia y daño)</t>
  </si>
  <si>
    <t>INFRAESTRUCTURA</t>
  </si>
  <si>
    <t>Calendario y Acta de entrega de equipo y mobiliario a Guanajuato.</t>
  </si>
  <si>
    <t>Programa de Mantenimiento ESINF02.</t>
  </si>
  <si>
    <t>Manejo responsable de residuos de manejo especial.</t>
  </si>
  <si>
    <t>Manejo responsable de residuos de manejo especial</t>
  </si>
  <si>
    <t>RECURSOS MATERIALES</t>
  </si>
  <si>
    <t>SERVICIO MÉDICO</t>
  </si>
  <si>
    <t>Uso de productos de biodegradables</t>
  </si>
  <si>
    <t>Programa preventivo semanal de verificación de fugas y verificación del correcto funcionamiento de los equipos que requieren gas.</t>
  </si>
  <si>
    <t>Reporte de verificación</t>
  </si>
  <si>
    <t>Uso de Suelo
Estacionamientos</t>
  </si>
  <si>
    <t>Contaminación del suelo</t>
  </si>
  <si>
    <t>Reporte de recolección, botes de separación de residuos</t>
  </si>
  <si>
    <t>Estacionamiento Ecologico
Tambos con Arena</t>
  </si>
  <si>
    <t>Solicitud de verificación vigente a los vehículos de etsacionamiento ecológico
Tambos de arena colocados cerca a los estacionamientos.</t>
  </si>
  <si>
    <t>SERVICIOS GENERALES / INFRAESTRUCTURA</t>
  </si>
  <si>
    <t>Material preventivo para incidentes en Laboratorios</t>
  </si>
  <si>
    <t>Kit´s antiderrames para Laboratorios</t>
  </si>
  <si>
    <t>Derrame de sustancias</t>
  </si>
  <si>
    <t>Operación de sistemas fotovoltaicos                                                                                                                                Programa de ahorro y uso eficiente de energía</t>
  </si>
  <si>
    <t xml:space="preserve">Programa de operación y mantenimiento                                                                                     
 Reporte de avance (Seccionado de intalaciones eléctricas, cambio de luminarias avance al 75%)               </t>
  </si>
  <si>
    <t xml:space="preserve">Programa de reciclaje de residuos sólidos urbanos.                </t>
  </si>
  <si>
    <t>Uso de Productos Ecologicos</t>
  </si>
  <si>
    <t>Operación de sistemas fotovoltaicos                                                                                                                                Controles operacionales de ahorro y uso eficiente de energía</t>
  </si>
  <si>
    <t xml:space="preserve">Reportes de Operación cuatrimestral                                                                                   
Colocación de etiquetas en las áreas, cambio de luminarias avance al 75%.             </t>
  </si>
  <si>
    <t>BRIGADA AMBIENTAL / INFRAESTRUCTURA</t>
  </si>
  <si>
    <t xml:space="preserve">BRIGADA AMBIENTAL </t>
  </si>
  <si>
    <t xml:space="preserve">Operación de plantas de tratamiento de agua residual                                                                              
Controles operacionales de ahorro y uso eficiente del agua                                                    </t>
  </si>
  <si>
    <t xml:space="preserve">Manual y bitacóra de operación                            
Colocación de etiquetas en las áreas, sensibilización a la comunidad universitaria.      </t>
  </si>
  <si>
    <t>COMITÉ INTERNO DE PROTECCIÓN CIVIL</t>
  </si>
  <si>
    <t>Manifiesto de recolección de residuos peligrosos.</t>
  </si>
  <si>
    <t>Generación de Residuos Peligrosos (RP'S)
(desechos de laboratorios)</t>
  </si>
  <si>
    <t>CSeH</t>
  </si>
  <si>
    <t>Generación de Residuos Peligrosos (RP'S)
Biológico infecciosos</t>
  </si>
  <si>
    <t>Ficha técnica de productos de limpieza.</t>
  </si>
  <si>
    <t>Bitacóra de Operación de PTAR, análisis de calidad del agua.</t>
  </si>
  <si>
    <t>Generación de RME
(Cartón, papel, metales, PET)</t>
  </si>
  <si>
    <t>Certificado de recolección.</t>
  </si>
  <si>
    <t>Cantidad total de productos de limpieza / cantidad de productos comprados Biodegradables *100</t>
  </si>
  <si>
    <t>Hojas técnicas de productros</t>
  </si>
  <si>
    <t>Reducir la generación de residuos órganicos e inórganicos</t>
  </si>
  <si>
    <t>Campaña de reducción de residuos</t>
  </si>
  <si>
    <t>Actividades programadas en el Plan / Actividades realizadas *100</t>
  </si>
  <si>
    <t>Reporte de avance</t>
  </si>
  <si>
    <t>Generación de Residuos</t>
  </si>
  <si>
    <t>Operación PTAR</t>
  </si>
  <si>
    <t>Número de viajes totales / viajes compartidos * 100</t>
  </si>
  <si>
    <t>Avance del Proyecto</t>
  </si>
  <si>
    <t>Línea base 2022</t>
  </si>
  <si>
    <t>mayo-agosto 22</t>
  </si>
  <si>
    <t>%</t>
  </si>
  <si>
    <t>Avance del proyecto de 3 etapas
1.Elaboración del anteproyecto (30%)
2.Gestión del Recurso (40%)
3.Instalación del Proyecto (30%)</t>
  </si>
  <si>
    <t>INDICADOR</t>
  </si>
  <si>
    <t xml:space="preserve"> Eficacia de Reglamento para uso compartido de vehículos oficiales     
 </t>
  </si>
  <si>
    <t>Aprovechamiento del agua tratada</t>
  </si>
  <si>
    <t>Proyecto de aprovechamiento de aguas residuales</t>
  </si>
  <si>
    <t>Atendido por Infraestructura</t>
  </si>
  <si>
    <t>Atendido por Recursos Materiales</t>
  </si>
  <si>
    <t>Atendido por Brigada ambiental</t>
  </si>
  <si>
    <t>Atendido por  Servicios Generales</t>
  </si>
  <si>
    <t>Objetivos Ambientales</t>
  </si>
  <si>
    <t>SGCI</t>
  </si>
  <si>
    <t>PRCIPC01</t>
  </si>
  <si>
    <t>PRCIPC02</t>
  </si>
  <si>
    <t>Plan de respuesta de las brigadas ante una emergencia</t>
  </si>
  <si>
    <t>Protocolo de actuación del comité interno de protección civil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</si>
</sst>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0.00"/>
  </numFmts>
  <fonts count="48" x14ac:knownFonts="1">
    <font>
      <sz val="11"/>
      <color theme="1"/>
      <name val="Calibri"/>
      <family val="2"/>
      <scheme val="minor"/>
    </font>
    <font>
      <b/>
      <sz val="14"/>
      <color theme="1"/>
      <name val="Calibri Light"/>
      <family val="2"/>
    </font>
    <font>
      <sz val="11"/>
      <color theme="1"/>
      <name val="Calibri Light"/>
      <family val="2"/>
    </font>
    <font>
      <b/>
      <sz val="11"/>
      <color theme="1"/>
      <name val="Calibri Light"/>
      <family val="2"/>
    </font>
    <font>
      <b/>
      <sz val="11"/>
      <color theme="0"/>
      <name val="Calibri"/>
      <family val="2"/>
      <scheme val="minor"/>
    </font>
    <font>
      <sz val="18"/>
      <name val="Arial"/>
      <family val="2"/>
    </font>
    <font>
      <b/>
      <sz val="18"/>
      <color rgb="FFFFFFFF"/>
      <name val="Calibri"/>
      <family val="2"/>
    </font>
    <font>
      <b/>
      <sz val="16"/>
      <color theme="0"/>
      <name val="Calibri"/>
      <family val="2"/>
      <scheme val="minor"/>
    </font>
    <font>
      <b/>
      <sz val="18"/>
      <color rgb="FFFFFFFF"/>
      <name val="Calibri"/>
      <family val="2"/>
    </font>
    <font>
      <sz val="16"/>
      <name val="Arial"/>
      <family val="2"/>
    </font>
    <font>
      <sz val="14"/>
      <name val="Arial"/>
      <family val="2"/>
    </font>
    <font>
      <b/>
      <sz val="14"/>
      <color theme="0"/>
      <name val="Calibri"/>
      <family val="2"/>
      <scheme val="minor"/>
    </font>
    <font>
      <sz val="10"/>
      <name val="Arial"/>
      <family val="2"/>
    </font>
    <font>
      <b/>
      <sz val="10"/>
      <name val="Arial"/>
      <family val="2"/>
    </font>
    <font>
      <b/>
      <sz val="12"/>
      <name val="Arial"/>
      <family val="2"/>
    </font>
    <font>
      <b/>
      <sz val="8"/>
      <name val="Arial"/>
      <family val="2"/>
    </font>
    <font>
      <sz val="8"/>
      <name val="Arial"/>
      <family val="2"/>
    </font>
    <font>
      <sz val="10"/>
      <name val="Arial"/>
      <family val="2"/>
    </font>
    <font>
      <sz val="9"/>
      <color rgb="FF000000"/>
      <name val="Calibri"/>
      <family val="2"/>
      <scheme val="minor"/>
    </font>
    <font>
      <sz val="9"/>
      <color theme="1"/>
      <name val="Calibri"/>
      <family val="2"/>
      <scheme val="minor"/>
    </font>
    <font>
      <sz val="9"/>
      <name val="Arial"/>
      <family val="2"/>
    </font>
    <font>
      <sz val="12"/>
      <name val="Arial"/>
      <family val="2"/>
    </font>
    <font>
      <b/>
      <sz val="18"/>
      <name val="Arial"/>
      <family val="2"/>
    </font>
    <font>
      <b/>
      <sz val="16"/>
      <name val="Arial"/>
      <family val="2"/>
    </font>
    <font>
      <sz val="11"/>
      <color rgb="FFFF0000"/>
      <name val="Calibri"/>
      <family val="2"/>
      <scheme val="minor"/>
    </font>
    <font>
      <sz val="10"/>
      <color theme="1"/>
      <name val="Arial"/>
      <family val="2"/>
    </font>
    <font>
      <sz val="16"/>
      <color theme="1"/>
      <name val="Arial"/>
      <family val="2"/>
    </font>
    <font>
      <b/>
      <sz val="10"/>
      <color theme="0"/>
      <name val="Arial"/>
      <family val="2"/>
    </font>
    <font>
      <sz val="11"/>
      <color rgb="FF1D1B11"/>
      <name val="Calibri"/>
      <family val="2"/>
    </font>
    <font>
      <b/>
      <sz val="11"/>
      <color rgb="FF1D1B11"/>
      <name val="Calibri"/>
      <family val="2"/>
    </font>
    <font>
      <b/>
      <sz val="9"/>
      <color theme="0"/>
      <name val="Arial"/>
      <family val="2"/>
    </font>
    <font>
      <sz val="8"/>
      <name val="Calibri"/>
      <family val="2"/>
      <scheme val="minor"/>
    </font>
    <font>
      <sz val="10"/>
      <color rgb="FF000000"/>
      <name val="Tahoma"/>
      <family val="2"/>
    </font>
    <font>
      <b/>
      <sz val="10"/>
      <color rgb="FF000000"/>
      <name val="Tahoma"/>
      <family val="2"/>
    </font>
    <font>
      <b/>
      <sz val="14"/>
      <name val="Arial"/>
      <family val="2"/>
    </font>
    <font>
      <sz val="10"/>
      <color rgb="FF000000"/>
      <name val="Arial"/>
    </font>
    <font>
      <sz val="11"/>
      <name val="Calibri"/>
      <family val="2"/>
    </font>
    <font>
      <sz val="12"/>
      <name val="Calibri"/>
      <family val="2"/>
    </font>
    <font>
      <b/>
      <sz val="16"/>
      <name val="Calibri"/>
      <family val="2"/>
      <scheme val="minor"/>
    </font>
    <font>
      <sz val="16"/>
      <name val="Calibri"/>
      <family val="2"/>
      <scheme val="minor"/>
    </font>
    <font>
      <sz val="16"/>
      <name val="Calibri"/>
      <family val="2"/>
    </font>
    <font>
      <sz val="10"/>
      <color rgb="FF000000"/>
      <name val="Arial"/>
      <family val="2"/>
    </font>
    <font>
      <b/>
      <sz val="12"/>
      <name val="Calibri"/>
      <family val="2"/>
    </font>
    <font>
      <b/>
      <sz val="36"/>
      <name val="Arial"/>
      <family val="2"/>
    </font>
    <font>
      <sz val="11"/>
      <name val="Arial"/>
      <family val="2"/>
    </font>
    <font>
      <sz val="11"/>
      <color theme="1"/>
      <name val="Arial"/>
      <family val="2"/>
    </font>
    <font>
      <b/>
      <sz val="11"/>
      <name val="Arial"/>
      <family val="2"/>
    </font>
    <font>
      <sz val="14"/>
      <color theme="1"/>
      <name val="Arial"/>
      <family val="2"/>
    </font>
  </fonts>
  <fills count="19">
    <fill>
      <patternFill patternType="none"/>
    </fill>
    <fill>
      <patternFill patternType="gray125"/>
    </fill>
    <fill>
      <patternFill patternType="solid">
        <fgColor theme="9" tint="-0.249977111117893"/>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rgb="FF4F81BD"/>
        <bgColor indexed="64"/>
      </patternFill>
    </fill>
    <fill>
      <patternFill patternType="solid">
        <fgColor rgb="FFD0D8E8"/>
        <bgColor indexed="64"/>
      </patternFill>
    </fill>
    <fill>
      <patternFill patternType="solid">
        <fgColor rgb="FFE9EDF4"/>
        <bgColor indexed="64"/>
      </patternFill>
    </fill>
    <fill>
      <patternFill patternType="solid">
        <fgColor theme="4" tint="-0.249977111117893"/>
        <bgColor indexed="64"/>
      </patternFill>
    </fill>
    <fill>
      <patternFill patternType="solid">
        <fgColor theme="8" tint="0.59999389629810485"/>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theme="4"/>
        <bgColor indexed="64"/>
      </patternFill>
    </fill>
    <fill>
      <patternFill patternType="solid">
        <fgColor theme="4" tint="0.79998168889431442"/>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bottom style="medium">
        <color rgb="FFFFFFFF"/>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rgb="FFCCCCCC"/>
      </left>
      <right style="medium">
        <color rgb="FF000000"/>
      </right>
      <top style="medium">
        <color rgb="FFCCCCCC"/>
      </top>
      <bottom style="medium">
        <color rgb="FF000000"/>
      </bottom>
      <diagonal/>
    </border>
    <border>
      <left style="medium">
        <color rgb="FF000000"/>
      </left>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right style="medium">
        <color rgb="FF000000"/>
      </right>
      <top style="medium">
        <color rgb="FFCCCCCC"/>
      </top>
      <bottom style="medium">
        <color rgb="FF000000"/>
      </bottom>
      <diagonal/>
    </border>
    <border>
      <left style="medium">
        <color rgb="FF000000"/>
      </left>
      <right style="medium">
        <color rgb="FF000000"/>
      </right>
      <top style="medium">
        <color rgb="FF000000"/>
      </top>
      <bottom/>
      <diagonal/>
    </border>
    <border>
      <left style="medium">
        <color rgb="FFCCCCCC"/>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indexed="64"/>
      </left>
      <right style="medium">
        <color rgb="FF000000"/>
      </right>
      <top style="medium">
        <color indexed="64"/>
      </top>
      <bottom style="medium">
        <color rgb="FF000000"/>
      </bottom>
      <diagonal/>
    </border>
    <border>
      <left style="medium">
        <color rgb="FFCCCCCC"/>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indexed="64"/>
      </right>
      <top style="medium">
        <color indexed="64"/>
      </top>
      <bottom style="medium">
        <color rgb="FF000000"/>
      </bottom>
      <diagonal/>
    </border>
    <border>
      <left/>
      <right style="medium">
        <color indexed="64"/>
      </right>
      <top style="medium">
        <color rgb="FF000000"/>
      </top>
      <bottom style="medium">
        <color rgb="FF000000"/>
      </bottom>
      <diagonal/>
    </border>
    <border>
      <left style="medium">
        <color rgb="FFCCCCCC"/>
      </left>
      <right style="medium">
        <color rgb="FF000000"/>
      </right>
      <top style="medium">
        <color rgb="FFCCCCCC"/>
      </top>
      <bottom style="medium">
        <color indexed="64"/>
      </bottom>
      <diagonal/>
    </border>
    <border>
      <left style="medium">
        <color rgb="FF000000"/>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indexed="64"/>
      </top>
      <bottom/>
      <diagonal/>
    </border>
    <border>
      <left style="medium">
        <color rgb="FF000000"/>
      </left>
      <right style="medium">
        <color rgb="FF000000"/>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rgb="FFCCCCCC"/>
      </left>
      <right style="medium">
        <color rgb="FF000000"/>
      </right>
      <top style="medium">
        <color rgb="FFCCCCCC"/>
      </top>
      <bottom/>
      <diagonal/>
    </border>
    <border>
      <left/>
      <right style="medium">
        <color indexed="64"/>
      </right>
      <top style="medium">
        <color rgb="FF000000"/>
      </top>
      <bottom/>
      <diagonal/>
    </border>
    <border>
      <left style="medium">
        <color indexed="64"/>
      </left>
      <right style="medium">
        <color rgb="FF000000"/>
      </right>
      <top/>
      <bottom style="medium">
        <color indexed="64"/>
      </bottom>
      <diagonal/>
    </border>
    <border>
      <left style="medium">
        <color rgb="FFCCCCCC"/>
      </left>
      <right style="medium">
        <color rgb="FF000000"/>
      </right>
      <top/>
      <bottom style="medium">
        <color indexed="64"/>
      </bottom>
      <diagonal/>
    </border>
    <border>
      <left style="medium">
        <color rgb="FF000000"/>
      </left>
      <right/>
      <top/>
      <bottom style="medium">
        <color indexed="64"/>
      </bottom>
      <diagonal/>
    </border>
    <border>
      <left/>
      <right style="medium">
        <color rgb="FF000000"/>
      </right>
      <top/>
      <bottom style="medium">
        <color rgb="FF000000"/>
      </bottom>
      <diagonal/>
    </border>
    <border>
      <left style="thin">
        <color indexed="64"/>
      </left>
      <right/>
      <top style="medium">
        <color indexed="64"/>
      </top>
      <bottom style="medium">
        <color indexed="64"/>
      </bottom>
      <diagonal/>
    </border>
  </borders>
  <cellStyleXfs count="6">
    <xf numFmtId="0" fontId="0" fillId="0" borderId="0"/>
    <xf numFmtId="0" fontId="12" fillId="0" borderId="0"/>
    <xf numFmtId="0" fontId="17" fillId="0" borderId="0"/>
    <xf numFmtId="0" fontId="12" fillId="0" borderId="0"/>
    <xf numFmtId="0" fontId="35" fillId="0" borderId="0"/>
    <xf numFmtId="9" fontId="41" fillId="0" borderId="0" applyFont="0" applyFill="0" applyBorder="0" applyAlignment="0" applyProtection="0"/>
  </cellStyleXfs>
  <cellXfs count="503">
    <xf numFmtId="0" fontId="0" fillId="0" borderId="0" xfId="0"/>
    <xf numFmtId="0" fontId="2" fillId="0" borderId="0" xfId="0" applyFont="1"/>
    <xf numFmtId="0" fontId="2" fillId="0" borderId="1" xfId="0" applyFont="1" applyBorder="1" applyAlignment="1">
      <alignment wrapText="1"/>
    </xf>
    <xf numFmtId="0" fontId="2" fillId="0" borderId="1" xfId="0" applyFont="1" applyBorder="1"/>
    <xf numFmtId="0" fontId="2" fillId="0" borderId="0" xfId="0" applyFont="1" applyAlignment="1">
      <alignment wrapText="1"/>
    </xf>
    <xf numFmtId="0" fontId="2" fillId="0" borderId="3" xfId="0" applyFont="1" applyBorder="1" applyAlignment="1">
      <alignment wrapText="1"/>
    </xf>
    <xf numFmtId="0" fontId="2" fillId="0" borderId="3" xfId="0" applyFont="1" applyBorder="1"/>
    <xf numFmtId="0" fontId="2" fillId="0" borderId="4" xfId="0" applyFont="1" applyBorder="1" applyAlignment="1">
      <alignment wrapText="1"/>
    </xf>
    <xf numFmtId="0" fontId="2" fillId="0" borderId="5" xfId="0" applyFont="1" applyBorder="1"/>
    <xf numFmtId="0" fontId="2" fillId="0" borderId="7" xfId="0" applyFont="1" applyBorder="1"/>
    <xf numFmtId="0" fontId="2" fillId="0" borderId="6" xfId="0" applyFont="1" applyBorder="1"/>
    <xf numFmtId="0" fontId="3" fillId="0" borderId="1" xfId="0" applyFont="1" applyBorder="1" applyAlignment="1">
      <alignment wrapText="1"/>
    </xf>
    <xf numFmtId="0" fontId="3" fillId="0" borderId="5" xfId="0" applyFont="1" applyBorder="1" applyAlignment="1"/>
    <xf numFmtId="0" fontId="3" fillId="0" borderId="1" xfId="0" applyFont="1" applyBorder="1" applyAlignment="1"/>
    <xf numFmtId="0" fontId="6" fillId="5" borderId="10" xfId="0" applyFont="1" applyFill="1" applyBorder="1" applyAlignment="1">
      <alignment horizontal="left" vertical="center" wrapText="1" readingOrder="1"/>
    </xf>
    <xf numFmtId="0" fontId="5" fillId="7" borderId="12" xfId="0" applyFont="1" applyFill="1" applyBorder="1" applyAlignment="1">
      <alignment vertical="top" wrapText="1"/>
    </xf>
    <xf numFmtId="0" fontId="5" fillId="6" borderId="12" xfId="0" applyFont="1" applyFill="1" applyBorder="1" applyAlignment="1">
      <alignment vertical="top" wrapText="1"/>
    </xf>
    <xf numFmtId="0" fontId="8" fillId="5" borderId="10" xfId="0" applyFont="1" applyFill="1" applyBorder="1" applyAlignment="1">
      <alignment horizontal="left" vertical="center" wrapText="1" readingOrder="1"/>
    </xf>
    <xf numFmtId="0" fontId="10" fillId="6" borderId="11" xfId="0" applyFont="1" applyFill="1" applyBorder="1" applyAlignment="1">
      <alignment vertical="top" wrapText="1"/>
    </xf>
    <xf numFmtId="0" fontId="0" fillId="0" borderId="1" xfId="0" applyBorder="1" applyAlignment="1">
      <alignment vertical="center" wrapText="1"/>
    </xf>
    <xf numFmtId="0" fontId="4" fillId="10" borderId="1" xfId="0" applyFont="1" applyFill="1" applyBorder="1" applyAlignment="1">
      <alignment horizontal="center" vertical="center" wrapText="1"/>
    </xf>
    <xf numFmtId="0" fontId="12" fillId="0" borderId="0" xfId="1" applyFont="1"/>
    <xf numFmtId="0" fontId="13" fillId="0" borderId="0" xfId="1" applyFont="1" applyBorder="1" applyAlignment="1">
      <alignment horizontal="center" vertical="center" wrapText="1"/>
    </xf>
    <xf numFmtId="0" fontId="13" fillId="0" borderId="0" xfId="1" applyFont="1" applyBorder="1" applyAlignment="1">
      <alignment horizontal="center" vertical="center"/>
    </xf>
    <xf numFmtId="0" fontId="16" fillId="0" borderId="0" xfId="1" applyFont="1" applyBorder="1" applyAlignment="1">
      <alignment horizontal="left"/>
    </xf>
    <xf numFmtId="0" fontId="16" fillId="0" borderId="0" xfId="1" applyFont="1" applyBorder="1" applyAlignment="1">
      <alignment horizontal="center"/>
    </xf>
    <xf numFmtId="0" fontId="16" fillId="0" borderId="0" xfId="1" applyFont="1" applyBorder="1" applyAlignment="1"/>
    <xf numFmtId="0" fontId="15" fillId="0" borderId="0" xfId="1" applyFont="1" applyBorder="1" applyAlignment="1">
      <alignment horizontal="left"/>
    </xf>
    <xf numFmtId="0" fontId="16" fillId="0" borderId="0" xfId="1" applyFont="1" applyBorder="1" applyAlignment="1">
      <alignment horizontal="right"/>
    </xf>
    <xf numFmtId="0" fontId="12" fillId="0" borderId="0" xfId="1" applyFont="1" applyBorder="1"/>
    <xf numFmtId="0" fontId="16" fillId="11" borderId="1" xfId="1" applyFont="1" applyFill="1" applyBorder="1" applyAlignment="1">
      <alignment horizontal="center"/>
    </xf>
    <xf numFmtId="0" fontId="18" fillId="0" borderId="1" xfId="2" applyFont="1" applyBorder="1" applyAlignment="1">
      <alignment horizontal="center" vertical="center" wrapText="1"/>
    </xf>
    <xf numFmtId="0" fontId="12" fillId="0" borderId="4" xfId="1" applyFont="1" applyBorder="1" applyAlignment="1">
      <alignment horizontal="center" vertical="center" wrapText="1"/>
    </xf>
    <xf numFmtId="164" fontId="16" fillId="0" borderId="1" xfId="1" applyNumberFormat="1" applyFont="1" applyBorder="1" applyAlignment="1">
      <alignment horizontal="center" vertical="center"/>
    </xf>
    <xf numFmtId="0" fontId="16" fillId="0" borderId="1" xfId="1" applyFont="1" applyBorder="1" applyAlignment="1">
      <alignment horizontal="center" vertical="center"/>
    </xf>
    <xf numFmtId="0" fontId="19" fillId="0" borderId="4" xfId="2" applyFont="1" applyBorder="1" applyAlignment="1">
      <alignment horizontal="center" vertical="center" wrapText="1"/>
    </xf>
    <xf numFmtId="0" fontId="19" fillId="12" borderId="1" xfId="2" applyFont="1" applyFill="1" applyBorder="1" applyAlignment="1">
      <alignment horizontal="center" vertical="center" wrapText="1"/>
    </xf>
    <xf numFmtId="0" fontId="19" fillId="0" borderId="1" xfId="2" applyFont="1" applyBorder="1" applyAlignment="1">
      <alignment horizontal="center" vertical="center" wrapText="1"/>
    </xf>
    <xf numFmtId="0" fontId="12" fillId="0" borderId="0" xfId="1" applyFont="1" applyAlignment="1">
      <alignment horizontal="center"/>
    </xf>
    <xf numFmtId="0" fontId="13" fillId="0" borderId="0" xfId="1" applyFont="1" applyBorder="1" applyAlignment="1">
      <alignment horizontal="right" vertical="center" wrapText="1"/>
    </xf>
    <xf numFmtId="0" fontId="16" fillId="0" borderId="30" xfId="1" applyFont="1" applyBorder="1" applyAlignment="1"/>
    <xf numFmtId="0" fontId="16" fillId="0" borderId="30" xfId="1" applyFont="1" applyBorder="1" applyAlignment="1">
      <alignment horizontal="center"/>
    </xf>
    <xf numFmtId="0" fontId="16" fillId="11" borderId="14" xfId="1" applyFont="1" applyFill="1" applyBorder="1" applyAlignment="1">
      <alignment horizontal="center"/>
    </xf>
    <xf numFmtId="0" fontId="16" fillId="0" borderId="1" xfId="1" applyFont="1" applyBorder="1" applyAlignment="1">
      <alignment horizontal="center" wrapText="1"/>
    </xf>
    <xf numFmtId="0" fontId="12" fillId="0" borderId="1" xfId="1" applyFont="1" applyBorder="1" applyAlignment="1">
      <alignment horizontal="center"/>
    </xf>
    <xf numFmtId="0" fontId="16" fillId="0" borderId="1" xfId="1" applyFont="1" applyBorder="1" applyAlignment="1">
      <alignment horizontal="center"/>
    </xf>
    <xf numFmtId="0" fontId="16" fillId="0" borderId="1" xfId="1" applyFont="1" applyBorder="1" applyAlignment="1">
      <alignment horizontal="center" vertical="center" wrapText="1"/>
    </xf>
    <xf numFmtId="0" fontId="12" fillId="0" borderId="1" xfId="1" applyFont="1" applyBorder="1" applyAlignment="1">
      <alignment horizontal="center" vertical="center"/>
    </xf>
    <xf numFmtId="0" fontId="17" fillId="0" borderId="0" xfId="2"/>
    <xf numFmtId="164" fontId="17" fillId="0" borderId="0" xfId="2" applyNumberFormat="1"/>
    <xf numFmtId="0" fontId="17" fillId="0" borderId="0" xfId="2" applyAlignment="1">
      <alignment horizontal="center" vertical="center"/>
    </xf>
    <xf numFmtId="0" fontId="17" fillId="0" borderId="0" xfId="2" applyAlignment="1">
      <alignment horizontal="center" vertical="center" wrapText="1"/>
    </xf>
    <xf numFmtId="0" fontId="16" fillId="0" borderId="4" xfId="2" applyFont="1" applyFill="1" applyBorder="1" applyAlignment="1">
      <alignment horizontal="center" vertical="center" wrapText="1"/>
    </xf>
    <xf numFmtId="0" fontId="16" fillId="0" borderId="1" xfId="2" applyFont="1" applyBorder="1" applyAlignment="1">
      <alignment horizontal="center" vertical="center" wrapText="1"/>
    </xf>
    <xf numFmtId="0" fontId="12" fillId="0" borderId="4" xfId="2" applyFont="1" applyBorder="1" applyAlignment="1">
      <alignment horizontal="center" vertical="center" wrapText="1"/>
    </xf>
    <xf numFmtId="0" fontId="16" fillId="0" borderId="1" xfId="2" applyFont="1" applyFill="1" applyBorder="1" applyAlignment="1">
      <alignment horizontal="center" vertical="center" wrapText="1"/>
    </xf>
    <xf numFmtId="164" fontId="16" fillId="0" borderId="1" xfId="2" applyNumberFormat="1" applyFont="1" applyFill="1" applyBorder="1" applyAlignment="1">
      <alignment horizontal="center" vertical="center" wrapText="1"/>
    </xf>
    <xf numFmtId="0" fontId="20" fillId="0" borderId="4" xfId="2" applyFont="1" applyFill="1" applyBorder="1" applyAlignment="1">
      <alignment horizontal="center" vertical="center" wrapText="1"/>
    </xf>
    <xf numFmtId="0" fontId="16" fillId="0" borderId="4" xfId="2" applyFont="1" applyBorder="1" applyAlignment="1">
      <alignment horizontal="center" vertical="center" wrapText="1"/>
    </xf>
    <xf numFmtId="0" fontId="17" fillId="0" borderId="4" xfId="2" applyBorder="1" applyAlignment="1">
      <alignment horizontal="center" vertical="center" wrapText="1"/>
    </xf>
    <xf numFmtId="0" fontId="12" fillId="0" borderId="1" xfId="2" applyFont="1" applyBorder="1" applyAlignment="1">
      <alignment horizontal="center" vertical="center" wrapText="1"/>
    </xf>
    <xf numFmtId="164" fontId="16" fillId="0" borderId="4" xfId="2" applyNumberFormat="1" applyFont="1" applyFill="1" applyBorder="1" applyAlignment="1">
      <alignment horizontal="center" vertical="center" wrapText="1"/>
    </xf>
    <xf numFmtId="0" fontId="20" fillId="0" borderId="1" xfId="2" applyFont="1" applyFill="1" applyBorder="1" applyAlignment="1">
      <alignment horizontal="center" vertical="center" wrapText="1"/>
    </xf>
    <xf numFmtId="0" fontId="20" fillId="12" borderId="1" xfId="2" applyFont="1" applyFill="1" applyBorder="1" applyAlignment="1">
      <alignment horizontal="center" vertical="center" wrapText="1"/>
    </xf>
    <xf numFmtId="0" fontId="20" fillId="12" borderId="4" xfId="2" applyFont="1" applyFill="1" applyBorder="1" applyAlignment="1">
      <alignment horizontal="center" vertical="center" wrapText="1"/>
    </xf>
    <xf numFmtId="0" fontId="16" fillId="11" borderId="34" xfId="2" applyFont="1" applyFill="1" applyBorder="1" applyAlignment="1">
      <alignment horizontal="center" vertical="center" wrapText="1"/>
    </xf>
    <xf numFmtId="0" fontId="16" fillId="11" borderId="35" xfId="2" applyFont="1" applyFill="1" applyBorder="1" applyAlignment="1">
      <alignment horizontal="center" vertical="center" wrapText="1"/>
    </xf>
    <xf numFmtId="0" fontId="20" fillId="13" borderId="38" xfId="2" applyFont="1" applyFill="1" applyBorder="1" applyAlignment="1">
      <alignment horizontal="center" vertical="center" wrapText="1"/>
    </xf>
    <xf numFmtId="0" fontId="20" fillId="13" borderId="35" xfId="2" applyFont="1" applyFill="1" applyBorder="1" applyAlignment="1">
      <alignment horizontal="center" vertical="center" wrapText="1"/>
    </xf>
    <xf numFmtId="0" fontId="16" fillId="3" borderId="38" xfId="2" applyFont="1" applyFill="1" applyBorder="1" applyAlignment="1">
      <alignment horizontal="center" vertical="center" wrapText="1"/>
    </xf>
    <xf numFmtId="0" fontId="16" fillId="3" borderId="35" xfId="2" applyFont="1" applyFill="1" applyBorder="1" applyAlignment="1">
      <alignment horizontal="center" vertical="center" wrapText="1"/>
    </xf>
    <xf numFmtId="0" fontId="16" fillId="9" borderId="34" xfId="2" applyFont="1" applyFill="1" applyBorder="1" applyAlignment="1">
      <alignment horizontal="center" vertical="center" wrapText="1"/>
    </xf>
    <xf numFmtId="0" fontId="16" fillId="9" borderId="38" xfId="2" applyFont="1" applyFill="1" applyBorder="1" applyAlignment="1">
      <alignment horizontal="center" vertical="center" wrapText="1"/>
    </xf>
    <xf numFmtId="0" fontId="16" fillId="9" borderId="35" xfId="2" applyFont="1" applyFill="1" applyBorder="1" applyAlignment="1">
      <alignment horizontal="center" vertical="center" wrapText="1"/>
    </xf>
    <xf numFmtId="0" fontId="14" fillId="0" borderId="0" xfId="2" applyFont="1" applyBorder="1" applyAlignment="1">
      <alignment horizontal="center" vertical="center" wrapText="1"/>
    </xf>
    <xf numFmtId="0" fontId="21" fillId="0" borderId="0" xfId="2" applyFont="1" applyBorder="1" applyAlignment="1">
      <alignment horizontal="center" vertical="center" wrapText="1"/>
    </xf>
    <xf numFmtId="0" fontId="12" fillId="0" borderId="0" xfId="2" applyFont="1" applyBorder="1" applyAlignment="1">
      <alignment horizontal="center" vertical="center"/>
    </xf>
    <xf numFmtId="0" fontId="22" fillId="0" borderId="0" xfId="2" applyFont="1" applyBorder="1" applyAlignment="1">
      <alignment horizontal="center" vertical="center"/>
    </xf>
    <xf numFmtId="0" fontId="17" fillId="0" borderId="0" xfId="2" applyBorder="1" applyAlignment="1">
      <alignment horizontal="center"/>
    </xf>
    <xf numFmtId="0" fontId="17" fillId="0" borderId="0" xfId="2" applyBorder="1" applyAlignment="1">
      <alignment horizontal="center" vertical="center"/>
    </xf>
    <xf numFmtId="0" fontId="12" fillId="0" borderId="1" xfId="1" applyFont="1" applyBorder="1"/>
    <xf numFmtId="0" fontId="16" fillId="0" borderId="0" xfId="1" applyFont="1" applyBorder="1" applyAlignment="1">
      <alignment horizontal="center"/>
    </xf>
    <xf numFmtId="0" fontId="16" fillId="0" borderId="1" xfId="1" applyFont="1" applyBorder="1" applyAlignment="1">
      <alignment horizontal="center" wrapText="1"/>
    </xf>
    <xf numFmtId="0" fontId="16" fillId="0" borderId="1" xfId="1" applyFont="1" applyBorder="1" applyAlignment="1">
      <alignment horizontal="center" vertical="center" wrapText="1"/>
    </xf>
    <xf numFmtId="0" fontId="17" fillId="0" borderId="1" xfId="2" applyBorder="1" applyAlignment="1">
      <alignment horizontal="center" vertical="center" wrapText="1"/>
    </xf>
    <xf numFmtId="0" fontId="2" fillId="0" borderId="6" xfId="0" applyFont="1" applyBorder="1" applyAlignment="1">
      <alignment wrapText="1"/>
    </xf>
    <xf numFmtId="0" fontId="23" fillId="0" borderId="0" xfId="2" applyFont="1" applyBorder="1" applyAlignment="1">
      <alignment horizontal="center" vertical="center"/>
    </xf>
    <xf numFmtId="49" fontId="23" fillId="0" borderId="0" xfId="2" applyNumberFormat="1" applyFont="1" applyBorder="1" applyAlignment="1">
      <alignment horizontal="center" vertical="center"/>
    </xf>
    <xf numFmtId="0" fontId="16" fillId="0" borderId="0" xfId="1" applyFont="1" applyBorder="1" applyAlignment="1">
      <alignment horizontal="center" wrapText="1"/>
    </xf>
    <xf numFmtId="0" fontId="16" fillId="0" borderId="0" xfId="1" applyFont="1" applyBorder="1" applyAlignment="1">
      <alignment horizontal="center" vertical="center" wrapText="1"/>
    </xf>
    <xf numFmtId="0" fontId="16" fillId="0" borderId="0" xfId="2" applyFont="1" applyFill="1" applyBorder="1" applyAlignment="1">
      <alignment horizontal="center" vertical="center" wrapText="1"/>
    </xf>
    <xf numFmtId="0" fontId="12" fillId="0" borderId="0" xfId="2" applyFont="1" applyBorder="1" applyAlignment="1">
      <alignment horizontal="center" vertical="center" wrapText="1"/>
    </xf>
    <xf numFmtId="0" fontId="16" fillId="0" borderId="0" xfId="2" applyFont="1" applyBorder="1" applyAlignment="1">
      <alignment horizontal="center" vertical="center" wrapText="1"/>
    </xf>
    <xf numFmtId="0" fontId="12" fillId="0" borderId="1" xfId="2" applyFont="1" applyFill="1" applyBorder="1" applyAlignment="1">
      <alignment horizontal="left" wrapText="1"/>
    </xf>
    <xf numFmtId="0" fontId="16" fillId="0" borderId="0" xfId="1" applyFont="1" applyBorder="1" applyAlignment="1">
      <alignment horizontal="left"/>
    </xf>
    <xf numFmtId="0" fontId="12" fillId="0" borderId="0" xfId="1" applyFont="1" applyAlignment="1">
      <alignment vertical="center"/>
    </xf>
    <xf numFmtId="0" fontId="12" fillId="0" borderId="0" xfId="1" applyFont="1" applyAlignment="1">
      <alignment horizontal="center" vertical="center"/>
    </xf>
    <xf numFmtId="0" fontId="12" fillId="0" borderId="1" xfId="1" applyFont="1" applyBorder="1" applyAlignment="1">
      <alignment wrapText="1"/>
    </xf>
    <xf numFmtId="0" fontId="12" fillId="0" borderId="4" xfId="1" applyFont="1" applyBorder="1" applyAlignment="1">
      <alignment wrapText="1"/>
    </xf>
    <xf numFmtId="0" fontId="16" fillId="0" borderId="0" xfId="1" applyFont="1" applyBorder="1" applyAlignment="1">
      <alignment horizontal="center"/>
    </xf>
    <xf numFmtId="0" fontId="16" fillId="0" borderId="0" xfId="1" applyFont="1" applyBorder="1" applyAlignment="1">
      <alignment horizontal="left"/>
    </xf>
    <xf numFmtId="0" fontId="16" fillId="0" borderId="1" xfId="1" applyFont="1" applyBorder="1" applyAlignment="1">
      <alignment horizontal="center" vertical="center" wrapText="1"/>
    </xf>
    <xf numFmtId="0" fontId="16" fillId="0" borderId="1" xfId="1" applyFont="1" applyBorder="1" applyAlignment="1">
      <alignment horizontal="center" vertical="center"/>
    </xf>
    <xf numFmtId="0" fontId="25" fillId="0" borderId="47" xfId="0" applyFont="1" applyBorder="1" applyAlignment="1">
      <alignment wrapText="1"/>
    </xf>
    <xf numFmtId="0" fontId="25" fillId="0" borderId="47" xfId="0" applyFont="1" applyBorder="1" applyAlignment="1">
      <alignment horizontal="center" wrapText="1"/>
    </xf>
    <xf numFmtId="0" fontId="25" fillId="15" borderId="47" xfId="0" applyFont="1" applyFill="1" applyBorder="1" applyAlignment="1">
      <alignment wrapText="1"/>
    </xf>
    <xf numFmtId="0" fontId="25" fillId="15" borderId="47" xfId="0" applyFont="1" applyFill="1" applyBorder="1" applyAlignment="1">
      <alignment horizontal="center" wrapText="1"/>
    </xf>
    <xf numFmtId="0" fontId="16" fillId="0" borderId="0" xfId="1" applyFont="1" applyFill="1" applyBorder="1" applyAlignment="1"/>
    <xf numFmtId="0" fontId="26" fillId="15" borderId="47" xfId="0" applyFont="1" applyFill="1" applyBorder="1" applyAlignment="1">
      <alignment horizontal="center" vertical="center" wrapText="1"/>
    </xf>
    <xf numFmtId="0" fontId="27" fillId="8" borderId="49" xfId="0" applyFont="1" applyFill="1" applyBorder="1" applyAlignment="1">
      <alignment horizontal="center" vertical="center" wrapText="1"/>
    </xf>
    <xf numFmtId="0" fontId="0" fillId="0" borderId="0" xfId="0" applyAlignment="1">
      <alignment horizontal="center" vertical="center"/>
    </xf>
    <xf numFmtId="0" fontId="29" fillId="0" borderId="47" xfId="0" applyFont="1" applyFill="1" applyBorder="1" applyAlignment="1">
      <alignment horizontal="center" vertical="center" wrapText="1"/>
    </xf>
    <xf numFmtId="0" fontId="26" fillId="15" borderId="61" xfId="0" applyFont="1" applyFill="1" applyBorder="1" applyAlignment="1">
      <alignment horizontal="center" vertical="center" wrapText="1"/>
    </xf>
    <xf numFmtId="0" fontId="29" fillId="0" borderId="67" xfId="0" applyFont="1" applyFill="1" applyBorder="1" applyAlignment="1">
      <alignment horizontal="center" vertical="center" wrapText="1"/>
    </xf>
    <xf numFmtId="0" fontId="29" fillId="0" borderId="71" xfId="0" applyFont="1" applyFill="1" applyBorder="1" applyAlignment="1">
      <alignment horizontal="center" vertical="center" wrapText="1"/>
    </xf>
    <xf numFmtId="0" fontId="27" fillId="8" borderId="62" xfId="0" applyFont="1" applyFill="1" applyBorder="1" applyAlignment="1">
      <alignment horizontal="center" vertical="center" wrapText="1"/>
    </xf>
    <xf numFmtId="0" fontId="27" fillId="8" borderId="65" xfId="0" applyFont="1" applyFill="1" applyBorder="1" applyAlignment="1">
      <alignment horizontal="center" vertical="center" wrapText="1"/>
    </xf>
    <xf numFmtId="0" fontId="28" fillId="0" borderId="66" xfId="0" applyFont="1" applyFill="1" applyBorder="1" applyAlignment="1">
      <alignment horizontal="center" vertical="center" wrapText="1"/>
    </xf>
    <xf numFmtId="0" fontId="0" fillId="0" borderId="0" xfId="0" applyAlignment="1">
      <alignment vertical="center"/>
    </xf>
    <xf numFmtId="0" fontId="30" fillId="8" borderId="63" xfId="0" applyFont="1" applyFill="1" applyBorder="1" applyAlignment="1">
      <alignment horizontal="center" vertical="center" wrapText="1"/>
    </xf>
    <xf numFmtId="0" fontId="12" fillId="0" borderId="0" xfId="1" applyFont="1" applyAlignment="1">
      <alignment horizontal="left" vertical="center"/>
    </xf>
    <xf numFmtId="0" fontId="12" fillId="0" borderId="0" xfId="3"/>
    <xf numFmtId="0" fontId="36" fillId="0" borderId="0" xfId="4" applyFont="1" applyAlignment="1">
      <alignment vertical="center"/>
    </xf>
    <xf numFmtId="0" fontId="35" fillId="0" borderId="0" xfId="4"/>
    <xf numFmtId="0" fontId="36" fillId="0" borderId="0" xfId="4" applyFont="1" applyBorder="1" applyAlignment="1">
      <alignment vertical="center"/>
    </xf>
    <xf numFmtId="0" fontId="12" fillId="0" borderId="0" xfId="4" applyFont="1" applyAlignment="1">
      <alignment wrapText="1"/>
    </xf>
    <xf numFmtId="0" fontId="12" fillId="0" borderId="0" xfId="4" applyFont="1" applyFill="1" applyAlignment="1">
      <alignment wrapText="1"/>
    </xf>
    <xf numFmtId="0" fontId="39" fillId="12" borderId="1" xfId="4" applyFont="1" applyFill="1" applyBorder="1" applyAlignment="1">
      <alignment horizontal="left" vertical="center" wrapText="1" readingOrder="1"/>
    </xf>
    <xf numFmtId="9" fontId="39" fillId="12" borderId="1" xfId="4" applyNumberFormat="1" applyFont="1" applyFill="1" applyBorder="1" applyAlignment="1">
      <alignment horizontal="center" vertical="center" wrapText="1" readingOrder="1"/>
    </xf>
    <xf numFmtId="0" fontId="38" fillId="12" borderId="1" xfId="4" applyFont="1" applyFill="1" applyBorder="1" applyAlignment="1">
      <alignment horizontal="center" vertical="center" wrapText="1" readingOrder="1"/>
    </xf>
    <xf numFmtId="0" fontId="39" fillId="12" borderId="1" xfId="4" applyFont="1" applyFill="1" applyBorder="1" applyAlignment="1">
      <alignment horizontal="center" vertical="center" wrapText="1" readingOrder="1"/>
    </xf>
    <xf numFmtId="0" fontId="36" fillId="0" borderId="0" xfId="4" applyFont="1" applyFill="1" applyAlignment="1">
      <alignment horizontal="center" vertical="center" wrapText="1" readingOrder="1"/>
    </xf>
    <xf numFmtId="0" fontId="40" fillId="18" borderId="1" xfId="4" applyFont="1" applyFill="1" applyBorder="1" applyAlignment="1">
      <alignment horizontal="left" vertical="center" wrapText="1" readingOrder="1"/>
    </xf>
    <xf numFmtId="0" fontId="38" fillId="18" borderId="1" xfId="4" applyFont="1" applyFill="1" applyBorder="1" applyAlignment="1">
      <alignment horizontal="left" vertical="center" wrapText="1" readingOrder="1"/>
    </xf>
    <xf numFmtId="9" fontId="39" fillId="18" borderId="1" xfId="4" applyNumberFormat="1" applyFont="1" applyFill="1" applyBorder="1" applyAlignment="1">
      <alignment horizontal="center" vertical="center" wrapText="1" readingOrder="1"/>
    </xf>
    <xf numFmtId="0" fontId="38" fillId="18" borderId="1" xfId="4" applyFont="1" applyFill="1" applyBorder="1" applyAlignment="1">
      <alignment horizontal="center" vertical="center" wrapText="1" readingOrder="1"/>
    </xf>
    <xf numFmtId="0" fontId="39" fillId="0" borderId="1" xfId="4" applyFont="1" applyFill="1" applyBorder="1" applyAlignment="1">
      <alignment horizontal="left" vertical="center" wrapText="1" readingOrder="1"/>
    </xf>
    <xf numFmtId="9" fontId="39" fillId="0" borderId="1" xfId="4" applyNumberFormat="1" applyFont="1" applyFill="1" applyBorder="1" applyAlignment="1">
      <alignment horizontal="center" vertical="center" wrapText="1" readingOrder="1"/>
    </xf>
    <xf numFmtId="0" fontId="35" fillId="0" borderId="0" xfId="4" applyAlignment="1">
      <alignment wrapText="1"/>
    </xf>
    <xf numFmtId="0" fontId="37" fillId="0" borderId="0" xfId="4" applyFont="1" applyAlignment="1">
      <alignment vertical="center"/>
    </xf>
    <xf numFmtId="0" fontId="42" fillId="0" borderId="0" xfId="4" applyFont="1" applyAlignment="1">
      <alignment horizontal="left" vertical="top"/>
    </xf>
    <xf numFmtId="0" fontId="37" fillId="0" borderId="0" xfId="4" applyFont="1" applyAlignment="1">
      <alignment vertical="center" wrapText="1"/>
    </xf>
    <xf numFmtId="0" fontId="37" fillId="12" borderId="0" xfId="4" applyFont="1" applyFill="1" applyAlignment="1">
      <alignment horizontal="justify" vertical="center"/>
    </xf>
    <xf numFmtId="0" fontId="29" fillId="0" borderId="81" xfId="0" applyFont="1" applyFill="1" applyBorder="1" applyAlignment="1">
      <alignment horizontal="center" vertical="center" wrapText="1"/>
    </xf>
    <xf numFmtId="0" fontId="29" fillId="0" borderId="84" xfId="0" applyFont="1" applyFill="1" applyBorder="1" applyAlignment="1">
      <alignment horizontal="center" vertical="center" wrapText="1"/>
    </xf>
    <xf numFmtId="0" fontId="38" fillId="0" borderId="1" xfId="4" applyFont="1" applyFill="1" applyBorder="1" applyAlignment="1">
      <alignment horizontal="left" vertical="center" wrapText="1" readingOrder="1"/>
    </xf>
    <xf numFmtId="0" fontId="38" fillId="0" borderId="1" xfId="4" applyFont="1" applyFill="1" applyBorder="1" applyAlignment="1">
      <alignment horizontal="center" vertical="center" wrapText="1" readingOrder="1"/>
    </xf>
    <xf numFmtId="0" fontId="37" fillId="12" borderId="0" xfId="4" applyFont="1" applyFill="1" applyBorder="1" applyAlignment="1">
      <alignment vertical="center"/>
    </xf>
    <xf numFmtId="0" fontId="7" fillId="17" borderId="1" xfId="4" applyFont="1" applyFill="1" applyBorder="1" applyAlignment="1">
      <alignment vertical="center"/>
    </xf>
    <xf numFmtId="0" fontId="7" fillId="17" borderId="1" xfId="4" applyFont="1" applyFill="1" applyBorder="1" applyAlignment="1">
      <alignment horizontal="center" vertical="center" wrapText="1" readingOrder="1"/>
    </xf>
    <xf numFmtId="0" fontId="7" fillId="17" borderId="1" xfId="4" applyFont="1" applyFill="1" applyBorder="1" applyAlignment="1">
      <alignment horizontal="center" vertical="center"/>
    </xf>
    <xf numFmtId="0" fontId="7" fillId="17" borderId="1" xfId="4" applyFont="1" applyFill="1" applyBorder="1" applyAlignment="1">
      <alignment horizontal="center" vertical="center" wrapText="1"/>
    </xf>
    <xf numFmtId="0" fontId="39" fillId="18" borderId="1" xfId="4" applyFont="1" applyFill="1" applyBorder="1" applyAlignment="1">
      <alignment horizontal="left" vertical="center" wrapText="1" readingOrder="1"/>
    </xf>
    <xf numFmtId="0" fontId="39" fillId="18" borderId="1" xfId="4" applyFont="1" applyFill="1" applyBorder="1" applyAlignment="1">
      <alignment horizontal="justify" vertical="center" wrapText="1"/>
    </xf>
    <xf numFmtId="0" fontId="34" fillId="0" borderId="1" xfId="3" applyFont="1" applyBorder="1" applyAlignment="1">
      <alignment horizontal="center" vertical="center"/>
    </xf>
    <xf numFmtId="0" fontId="29" fillId="0" borderId="61" xfId="0" applyFont="1" applyFill="1" applyBorder="1" applyAlignment="1">
      <alignment horizontal="center" vertical="center" wrapText="1"/>
    </xf>
    <xf numFmtId="0" fontId="28" fillId="0" borderId="86"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6" fillId="15" borderId="87" xfId="0" applyFont="1" applyFill="1" applyBorder="1" applyAlignment="1">
      <alignment horizontal="center" vertical="center" wrapText="1"/>
    </xf>
    <xf numFmtId="0" fontId="28" fillId="0" borderId="62" xfId="0" applyFont="1" applyFill="1" applyBorder="1" applyAlignment="1">
      <alignment horizontal="center" vertical="center" wrapText="1"/>
    </xf>
    <xf numFmtId="0" fontId="12" fillId="0" borderId="0" xfId="1" applyFont="1" applyAlignment="1">
      <alignment wrapText="1"/>
    </xf>
    <xf numFmtId="0" fontId="44" fillId="0" borderId="29" xfId="1" applyFont="1" applyBorder="1" applyAlignment="1">
      <alignment horizontal="center" vertical="center"/>
    </xf>
    <xf numFmtId="0" fontId="44" fillId="0" borderId="8" xfId="1" applyFont="1" applyBorder="1" applyAlignment="1">
      <alignment horizontal="center" vertical="center"/>
    </xf>
    <xf numFmtId="0" fontId="44" fillId="0" borderId="21" xfId="1" applyFont="1" applyBorder="1" applyAlignment="1">
      <alignment horizontal="center" vertical="center"/>
    </xf>
    <xf numFmtId="0" fontId="44" fillId="0" borderId="44" xfId="1" applyFont="1" applyBorder="1" applyAlignment="1">
      <alignment horizontal="center" vertical="center"/>
    </xf>
    <xf numFmtId="0" fontId="44" fillId="0" borderId="1" xfId="1" applyFont="1" applyBorder="1" applyAlignment="1">
      <alignment horizontal="center" vertical="center"/>
    </xf>
    <xf numFmtId="0" fontId="44" fillId="0" borderId="3" xfId="1" applyFont="1" applyBorder="1" applyAlignment="1">
      <alignment horizontal="center" vertical="center"/>
    </xf>
    <xf numFmtId="0" fontId="44" fillId="0" borderId="38" xfId="1" applyFont="1" applyBorder="1" applyAlignment="1">
      <alignment horizontal="center" vertical="center"/>
    </xf>
    <xf numFmtId="0" fontId="44" fillId="11" borderId="18" xfId="1" applyFont="1" applyFill="1" applyBorder="1" applyAlignment="1">
      <alignment horizontal="center"/>
    </xf>
    <xf numFmtId="0" fontId="44" fillId="0" borderId="60" xfId="1" applyFont="1" applyBorder="1" applyAlignment="1">
      <alignment horizontal="center" vertical="center"/>
    </xf>
    <xf numFmtId="0" fontId="44" fillId="0" borderId="46" xfId="1" applyFont="1" applyBorder="1" applyAlignment="1">
      <alignment horizontal="center" vertical="center"/>
    </xf>
    <xf numFmtId="0" fontId="44" fillId="0" borderId="28" xfId="1" applyFont="1" applyBorder="1" applyAlignment="1">
      <alignment horizontal="center" vertical="center"/>
    </xf>
    <xf numFmtId="0" fontId="44" fillId="0" borderId="45" xfId="1" applyFont="1" applyBorder="1" applyAlignment="1">
      <alignment horizontal="center" vertical="center"/>
    </xf>
    <xf numFmtId="0" fontId="44" fillId="0" borderId="44" xfId="1" applyFont="1" applyFill="1" applyBorder="1" applyAlignment="1">
      <alignment horizontal="left" vertical="center" wrapText="1"/>
    </xf>
    <xf numFmtId="0" fontId="44" fillId="0" borderId="44" xfId="1" applyFont="1" applyFill="1" applyBorder="1" applyAlignment="1">
      <alignment horizontal="center" vertical="center" wrapText="1"/>
    </xf>
    <xf numFmtId="0" fontId="44" fillId="0" borderId="46" xfId="1" applyFont="1" applyFill="1" applyBorder="1" applyAlignment="1">
      <alignment horizontal="left" vertical="center" wrapText="1"/>
    </xf>
    <xf numFmtId="0" fontId="44" fillId="0" borderId="56" xfId="1" applyFont="1" applyBorder="1" applyAlignment="1">
      <alignment horizontal="center" vertical="center"/>
    </xf>
    <xf numFmtId="0" fontId="44" fillId="0" borderId="5" xfId="1" applyFont="1" applyBorder="1" applyAlignment="1">
      <alignment horizontal="center" vertical="center"/>
    </xf>
    <xf numFmtId="0" fontId="44" fillId="0" borderId="55" xfId="1" applyFont="1" applyBorder="1" applyAlignment="1">
      <alignment horizontal="center" vertical="center"/>
    </xf>
    <xf numFmtId="0" fontId="44" fillId="0" borderId="1" xfId="1" applyFont="1" applyFill="1" applyBorder="1" applyAlignment="1">
      <alignment horizontal="left" vertical="center" wrapText="1"/>
    </xf>
    <xf numFmtId="0" fontId="44" fillId="0" borderId="1" xfId="1" applyFont="1" applyFill="1" applyBorder="1" applyAlignment="1">
      <alignment horizontal="center" vertical="center" wrapText="1"/>
    </xf>
    <xf numFmtId="0" fontId="44" fillId="0" borderId="56" xfId="1" applyFont="1" applyFill="1" applyBorder="1" applyAlignment="1">
      <alignment horizontal="left" vertical="center" wrapText="1"/>
    </xf>
    <xf numFmtId="0" fontId="44" fillId="0" borderId="52" xfId="1" applyFont="1" applyBorder="1" applyAlignment="1">
      <alignment horizontal="center" vertical="center"/>
    </xf>
    <xf numFmtId="0" fontId="44" fillId="0" borderId="7" xfId="1" applyFont="1" applyBorder="1" applyAlignment="1">
      <alignment horizontal="center" vertical="center"/>
    </xf>
    <xf numFmtId="0" fontId="44" fillId="16" borderId="59" xfId="1" applyFont="1" applyFill="1" applyBorder="1" applyAlignment="1">
      <alignment horizontal="center" vertical="center"/>
    </xf>
    <xf numFmtId="0" fontId="44" fillId="0" borderId="3" xfId="1" applyFont="1" applyFill="1" applyBorder="1" applyAlignment="1">
      <alignment horizontal="left" vertical="center" wrapText="1"/>
    </xf>
    <xf numFmtId="0" fontId="44" fillId="0" borderId="1" xfId="1" applyFont="1" applyFill="1" applyBorder="1" applyAlignment="1">
      <alignment horizontal="center" vertical="center"/>
    </xf>
    <xf numFmtId="0" fontId="44" fillId="0" borderId="52" xfId="1" applyFont="1" applyFill="1" applyBorder="1" applyAlignment="1">
      <alignment horizontal="left" vertical="center" wrapText="1"/>
    </xf>
    <xf numFmtId="0" fontId="44" fillId="0" borderId="4" xfId="1" applyFont="1" applyBorder="1" applyAlignment="1">
      <alignment horizontal="center" vertical="center"/>
    </xf>
    <xf numFmtId="0" fontId="46" fillId="16" borderId="1" xfId="1" applyFont="1" applyFill="1" applyBorder="1" applyAlignment="1">
      <alignment horizontal="center" vertical="center"/>
    </xf>
    <xf numFmtId="0" fontId="46" fillId="0" borderId="3" xfId="1" applyFont="1" applyBorder="1" applyAlignment="1">
      <alignment horizontal="center" vertical="center"/>
    </xf>
    <xf numFmtId="0" fontId="44" fillId="0" borderId="3" xfId="1" applyFont="1" applyFill="1" applyBorder="1" applyAlignment="1">
      <alignment horizontal="left" vertical="center"/>
    </xf>
    <xf numFmtId="0" fontId="44" fillId="0" borderId="34" xfId="1" applyFont="1" applyBorder="1" applyAlignment="1">
      <alignment horizontal="center" vertical="center"/>
    </xf>
    <xf numFmtId="0" fontId="46" fillId="16" borderId="38" xfId="1" applyFont="1" applyFill="1" applyBorder="1" applyAlignment="1">
      <alignment horizontal="center" vertical="center"/>
    </xf>
    <xf numFmtId="0" fontId="44" fillId="16" borderId="3" xfId="1" applyFont="1" applyFill="1" applyBorder="1" applyAlignment="1">
      <alignment horizontal="center" vertical="center"/>
    </xf>
    <xf numFmtId="0" fontId="44" fillId="0" borderId="38" xfId="1" applyFont="1" applyBorder="1" applyAlignment="1">
      <alignment vertical="center"/>
    </xf>
    <xf numFmtId="0" fontId="44" fillId="0" borderId="34" xfId="1" applyFont="1" applyBorder="1" applyAlignment="1">
      <alignment vertical="center"/>
    </xf>
    <xf numFmtId="0" fontId="44" fillId="0" borderId="44" xfId="1" applyFont="1" applyBorder="1" applyAlignment="1">
      <alignment vertical="center"/>
    </xf>
    <xf numFmtId="0" fontId="44" fillId="0" borderId="46" xfId="1" applyFont="1" applyBorder="1" applyAlignment="1">
      <alignment vertical="center"/>
    </xf>
    <xf numFmtId="0" fontId="44" fillId="0" borderId="1" xfId="1" applyFont="1" applyBorder="1" applyAlignment="1">
      <alignment vertical="center"/>
    </xf>
    <xf numFmtId="0" fontId="44" fillId="0" borderId="56" xfId="1" applyFont="1" applyBorder="1" applyAlignment="1">
      <alignment vertical="center"/>
    </xf>
    <xf numFmtId="0" fontId="44" fillId="0" borderId="4" xfId="1" applyFont="1" applyFill="1" applyBorder="1" applyAlignment="1">
      <alignment horizontal="left" vertical="center" wrapText="1"/>
    </xf>
    <xf numFmtId="0" fontId="44" fillId="16" borderId="1" xfId="1" applyFont="1" applyFill="1" applyBorder="1" applyAlignment="1">
      <alignment horizontal="center" vertical="center"/>
    </xf>
    <xf numFmtId="0" fontId="44" fillId="0" borderId="1" xfId="1" applyFont="1" applyFill="1" applyBorder="1" applyAlignment="1">
      <alignment horizontal="left" vertical="center"/>
    </xf>
    <xf numFmtId="0" fontId="44" fillId="16" borderId="38" xfId="1" applyFont="1" applyFill="1" applyBorder="1" applyAlignment="1">
      <alignment horizontal="center" vertical="center"/>
    </xf>
    <xf numFmtId="0" fontId="46" fillId="0" borderId="1" xfId="1" applyFont="1" applyBorder="1" applyAlignment="1">
      <alignment horizontal="center" vertical="center"/>
    </xf>
    <xf numFmtId="0" fontId="46" fillId="0" borderId="38" xfId="1" applyFont="1" applyBorder="1" applyAlignment="1">
      <alignment horizontal="center" vertical="center"/>
    </xf>
    <xf numFmtId="0" fontId="10" fillId="0" borderId="29"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21" xfId="1" applyFont="1" applyBorder="1" applyAlignment="1">
      <alignment horizontal="center" vertical="center" wrapText="1"/>
    </xf>
    <xf numFmtId="0" fontId="10" fillId="0" borderId="44" xfId="1" applyFont="1" applyBorder="1" applyAlignment="1">
      <alignment horizontal="center" vertical="center" wrapText="1"/>
    </xf>
    <xf numFmtId="0" fontId="10" fillId="0" borderId="1"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38" xfId="1" applyFont="1" applyBorder="1" applyAlignment="1">
      <alignment horizontal="center" vertical="center" wrapText="1"/>
    </xf>
    <xf numFmtId="0" fontId="20" fillId="11" borderId="18" xfId="1" applyFont="1" applyFill="1" applyBorder="1" applyAlignment="1">
      <alignment horizontal="center"/>
    </xf>
    <xf numFmtId="0" fontId="20" fillId="11" borderId="21" xfId="2" applyFont="1" applyFill="1" applyBorder="1" applyAlignment="1">
      <alignment horizontal="center" vertical="center" wrapText="1"/>
    </xf>
    <xf numFmtId="0" fontId="20" fillId="11" borderId="52" xfId="2" applyFont="1" applyFill="1" applyBorder="1" applyAlignment="1">
      <alignment horizontal="center" vertical="center" wrapText="1"/>
    </xf>
    <xf numFmtId="0" fontId="3" fillId="4" borderId="5" xfId="0" applyFont="1" applyFill="1" applyBorder="1" applyAlignment="1">
      <alignment horizontal="center" wrapText="1"/>
    </xf>
    <xf numFmtId="0" fontId="3" fillId="4" borderId="9" xfId="0" applyFont="1" applyFill="1" applyBorder="1" applyAlignment="1">
      <alignment horizontal="center" wrapText="1"/>
    </xf>
    <xf numFmtId="0" fontId="3" fillId="4" borderId="8" xfId="0" applyFont="1" applyFill="1" applyBorder="1" applyAlignment="1">
      <alignment horizontal="center" wrapText="1"/>
    </xf>
    <xf numFmtId="0" fontId="3" fillId="3" borderId="2" xfId="0" applyFont="1" applyFill="1" applyBorder="1" applyAlignment="1">
      <alignment horizontal="center" vertical="center" wrapText="1"/>
    </xf>
    <xf numFmtId="0" fontId="2" fillId="0" borderId="5" xfId="0" applyFont="1" applyBorder="1" applyAlignment="1">
      <alignment horizontal="left" vertical="top" wrapText="1"/>
    </xf>
    <xf numFmtId="0" fontId="2" fillId="0" borderId="9" xfId="0" applyFont="1" applyBorder="1" applyAlignment="1">
      <alignment horizontal="left" vertical="top" wrapText="1"/>
    </xf>
    <xf numFmtId="0" fontId="2" fillId="0" borderId="8" xfId="0" applyFont="1" applyBorder="1" applyAlignment="1">
      <alignment horizontal="left" vertical="top" wrapText="1"/>
    </xf>
    <xf numFmtId="0" fontId="1" fillId="2" borderId="2"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7" fillId="8" borderId="0" xfId="0" applyFont="1" applyFill="1" applyAlignment="1">
      <alignment horizontal="center" vertical="center"/>
    </xf>
    <xf numFmtId="0" fontId="7" fillId="8" borderId="13" xfId="0" applyFont="1" applyFill="1" applyBorder="1" applyAlignment="1">
      <alignment horizontal="center" vertical="center"/>
    </xf>
    <xf numFmtId="0" fontId="0" fillId="0" borderId="3" xfId="0" applyBorder="1" applyAlignment="1">
      <alignment vertical="center" wrapText="1"/>
    </xf>
    <xf numFmtId="0" fontId="0" fillId="0" borderId="25" xfId="0" applyBorder="1" applyAlignment="1">
      <alignment vertical="center" wrapText="1"/>
    </xf>
    <xf numFmtId="0" fontId="0" fillId="0" borderId="4" xfId="0" applyBorder="1" applyAlignment="1">
      <alignment vertical="center" wrapText="1"/>
    </xf>
    <xf numFmtId="0" fontId="11" fillId="8" borderId="7" xfId="0" applyFont="1" applyFill="1" applyBorder="1" applyAlignment="1">
      <alignment horizontal="center" vertical="center"/>
    </xf>
    <xf numFmtId="0" fontId="11" fillId="8" borderId="24" xfId="0" applyFont="1" applyFill="1" applyBorder="1" applyAlignment="1">
      <alignment horizontal="center" vertical="center"/>
    </xf>
    <xf numFmtId="0" fontId="11" fillId="8" borderId="21" xfId="0" applyFont="1" applyFill="1" applyBorder="1" applyAlignment="1">
      <alignment horizontal="center" vertical="center"/>
    </xf>
    <xf numFmtId="0" fontId="11" fillId="8" borderId="6" xfId="0" applyFont="1" applyFill="1" applyBorder="1" applyAlignment="1">
      <alignment horizontal="center" vertical="center"/>
    </xf>
    <xf numFmtId="0" fontId="11" fillId="8" borderId="19" xfId="0" applyFont="1" applyFill="1" applyBorder="1" applyAlignment="1">
      <alignment horizontal="center" vertical="center"/>
    </xf>
    <xf numFmtId="0" fontId="11" fillId="8" borderId="20" xfId="0" applyFont="1" applyFill="1" applyBorder="1" applyAlignment="1">
      <alignment horizontal="center" vertical="center"/>
    </xf>
    <xf numFmtId="0" fontId="16" fillId="0" borderId="5" xfId="1" applyFont="1" applyFill="1" applyBorder="1" applyAlignment="1">
      <alignment horizontal="left" vertical="center" wrapText="1"/>
    </xf>
    <xf numFmtId="0" fontId="16" fillId="0" borderId="8" xfId="1" applyFont="1" applyFill="1" applyBorder="1" applyAlignment="1">
      <alignment horizontal="left" vertical="center" wrapText="1"/>
    </xf>
    <xf numFmtId="0" fontId="16" fillId="11" borderId="1" xfId="1" applyFont="1" applyFill="1" applyBorder="1" applyAlignment="1">
      <alignment horizontal="center" vertical="center"/>
    </xf>
    <xf numFmtId="0" fontId="16" fillId="0" borderId="5" xfId="1" applyFont="1" applyBorder="1" applyAlignment="1">
      <alignment horizontal="center"/>
    </xf>
    <xf numFmtId="0" fontId="16" fillId="0" borderId="8" xfId="1" applyFont="1" applyBorder="1" applyAlignment="1">
      <alignment horizontal="center"/>
    </xf>
    <xf numFmtId="0" fontId="16" fillId="0" borderId="5" xfId="1" applyFont="1" applyBorder="1" applyAlignment="1">
      <alignment horizontal="left" vertical="center" wrapText="1"/>
    </xf>
    <xf numFmtId="0" fontId="16" fillId="0" borderId="8" xfId="1" applyFont="1" applyBorder="1" applyAlignment="1">
      <alignment horizontal="left" vertical="center" wrapText="1"/>
    </xf>
    <xf numFmtId="0" fontId="16" fillId="11" borderId="26" xfId="1" applyFont="1" applyFill="1" applyBorder="1" applyAlignment="1">
      <alignment horizontal="center"/>
    </xf>
    <xf numFmtId="0" fontId="16" fillId="11" borderId="15" xfId="1" applyFont="1" applyFill="1" applyBorder="1" applyAlignment="1">
      <alignment horizontal="center"/>
    </xf>
    <xf numFmtId="0" fontId="16" fillId="0" borderId="28" xfId="1" applyFont="1" applyBorder="1" applyAlignment="1">
      <alignment horizontal="center"/>
    </xf>
    <xf numFmtId="0" fontId="16" fillId="0" borderId="29" xfId="1" applyFont="1" applyBorder="1" applyAlignment="1">
      <alignment horizontal="center"/>
    </xf>
    <xf numFmtId="0" fontId="16" fillId="0" borderId="5" xfId="1" applyFont="1" applyBorder="1" applyAlignment="1">
      <alignment horizontal="center" wrapText="1"/>
    </xf>
    <xf numFmtId="0" fontId="16" fillId="0" borderId="8" xfId="1" applyFont="1" applyBorder="1" applyAlignment="1">
      <alignment horizontal="center" wrapText="1"/>
    </xf>
    <xf numFmtId="0" fontId="16" fillId="0" borderId="7" xfId="1" applyFont="1" applyBorder="1" applyAlignment="1">
      <alignment horizontal="center" vertical="center" wrapText="1"/>
    </xf>
    <xf numFmtId="0" fontId="16" fillId="0" borderId="21" xfId="1" applyFont="1" applyBorder="1" applyAlignment="1">
      <alignment horizontal="center" vertical="center" wrapText="1"/>
    </xf>
    <xf numFmtId="0" fontId="16" fillId="0" borderId="22" xfId="1" applyFont="1" applyBorder="1" applyAlignment="1">
      <alignment horizontal="center" vertical="center" wrapText="1"/>
    </xf>
    <xf numFmtId="0" fontId="16" fillId="0" borderId="23" xfId="1" applyFont="1" applyBorder="1" applyAlignment="1">
      <alignment horizontal="center" vertical="center" wrapText="1"/>
    </xf>
    <xf numFmtId="0" fontId="16" fillId="0" borderId="6" xfId="1" applyFont="1" applyBorder="1" applyAlignment="1">
      <alignment horizontal="center" vertical="center" wrapText="1"/>
    </xf>
    <xf numFmtId="0" fontId="16" fillId="0" borderId="20" xfId="1" applyFont="1" applyBorder="1" applyAlignment="1">
      <alignment horizontal="center" vertical="center" wrapText="1"/>
    </xf>
    <xf numFmtId="0" fontId="16" fillId="0" borderId="1" xfId="1" applyFont="1" applyFill="1" applyBorder="1" applyAlignment="1">
      <alignment horizontal="left" vertical="center" wrapText="1"/>
    </xf>
    <xf numFmtId="0" fontId="16" fillId="11" borderId="1" xfId="1" applyFont="1" applyFill="1" applyBorder="1" applyAlignment="1">
      <alignment horizontal="center"/>
    </xf>
    <xf numFmtId="0" fontId="15" fillId="0" borderId="9" xfId="1" applyFont="1" applyBorder="1" applyAlignment="1">
      <alignment horizontal="center"/>
    </xf>
    <xf numFmtId="0" fontId="15" fillId="0" borderId="9" xfId="1" applyFont="1" applyBorder="1" applyAlignment="1">
      <alignment horizontal="center" wrapText="1"/>
    </xf>
    <xf numFmtId="0" fontId="16" fillId="0" borderId="24" xfId="1" applyFont="1" applyBorder="1" applyAlignment="1">
      <alignment horizontal="center"/>
    </xf>
    <xf numFmtId="0" fontId="16" fillId="0" borderId="0" xfId="1" applyFont="1" applyBorder="1" applyAlignment="1">
      <alignment horizontal="center"/>
    </xf>
    <xf numFmtId="0" fontId="16" fillId="0" borderId="0" xfId="1" applyFont="1" applyBorder="1" applyAlignment="1">
      <alignment horizontal="left"/>
    </xf>
    <xf numFmtId="0" fontId="13" fillId="0" borderId="1" xfId="1" applyFont="1" applyBorder="1" applyAlignment="1">
      <alignment horizontal="center" vertical="center"/>
    </xf>
    <xf numFmtId="49" fontId="13" fillId="0" borderId="1" xfId="1" applyNumberFormat="1" applyFont="1" applyBorder="1" applyAlignment="1">
      <alignment horizontal="center" vertical="center"/>
    </xf>
    <xf numFmtId="0" fontId="13" fillId="0" borderId="1" xfId="1" applyFont="1" applyBorder="1" applyAlignment="1">
      <alignment horizontal="center" vertical="center" wrapText="1"/>
    </xf>
    <xf numFmtId="0" fontId="14" fillId="0" borderId="1" xfId="1" applyFont="1" applyBorder="1" applyAlignment="1">
      <alignment horizontal="center" vertical="center" wrapText="1"/>
    </xf>
    <xf numFmtId="0" fontId="15" fillId="0" borderId="1" xfId="1" applyFont="1" applyBorder="1" applyAlignment="1">
      <alignment horizontal="left"/>
    </xf>
    <xf numFmtId="0" fontId="15" fillId="0" borderId="5" xfId="1" applyFont="1" applyBorder="1" applyAlignment="1">
      <alignment horizontal="left" wrapText="1"/>
    </xf>
    <xf numFmtId="0" fontId="15" fillId="0" borderId="9" xfId="1" applyFont="1" applyBorder="1" applyAlignment="1">
      <alignment horizontal="left" wrapText="1"/>
    </xf>
    <xf numFmtId="0" fontId="15" fillId="0" borderId="8" xfId="1" applyFont="1" applyBorder="1" applyAlignment="1">
      <alignment horizontal="left" wrapText="1"/>
    </xf>
    <xf numFmtId="0" fontId="16" fillId="11" borderId="27" xfId="1" applyFont="1" applyFill="1" applyBorder="1" applyAlignment="1">
      <alignment horizontal="center"/>
    </xf>
    <xf numFmtId="0" fontId="28" fillId="0" borderId="31" xfId="0" applyFont="1" applyFill="1" applyBorder="1" applyAlignment="1">
      <alignment horizontal="center" vertical="center" wrapText="1"/>
    </xf>
    <xf numFmtId="0" fontId="28" fillId="0" borderId="83" xfId="0" applyFont="1" applyFill="1" applyBorder="1" applyAlignment="1">
      <alignment horizontal="center" vertical="center" wrapText="1"/>
    </xf>
    <xf numFmtId="0" fontId="28" fillId="0" borderId="26" xfId="0" applyFont="1" applyFill="1" applyBorder="1" applyAlignment="1">
      <alignment vertical="center" wrapText="1"/>
    </xf>
    <xf numFmtId="0" fontId="28" fillId="0" borderId="15" xfId="0" applyFont="1" applyFill="1" applyBorder="1" applyAlignment="1">
      <alignment vertical="center" wrapText="1"/>
    </xf>
    <xf numFmtId="0" fontId="28" fillId="0" borderId="85" xfId="0" applyFont="1" applyFill="1" applyBorder="1" applyAlignment="1">
      <alignment vertical="center" wrapText="1"/>
    </xf>
    <xf numFmtId="0" fontId="28" fillId="0" borderId="30" xfId="0" applyFont="1" applyFill="1" applyBorder="1" applyAlignment="1">
      <alignment vertical="center" wrapText="1"/>
    </xf>
    <xf numFmtId="0" fontId="27" fillId="8" borderId="64" xfId="0" applyFont="1" applyFill="1" applyBorder="1" applyAlignment="1">
      <alignment horizontal="center" vertical="center" wrapText="1"/>
    </xf>
    <xf numFmtId="0" fontId="27" fillId="8" borderId="65" xfId="0" applyFont="1" applyFill="1" applyBorder="1" applyAlignment="1">
      <alignment horizontal="center" vertical="center" wrapText="1"/>
    </xf>
    <xf numFmtId="0" fontId="28" fillId="0" borderId="68" xfId="0" applyFont="1" applyFill="1" applyBorder="1" applyAlignment="1">
      <alignment vertical="center" wrapText="1"/>
    </xf>
    <xf numFmtId="0" fontId="28" fillId="0" borderId="69" xfId="0" applyFont="1" applyFill="1" applyBorder="1" applyAlignment="1">
      <alignment vertical="center" wrapText="1"/>
    </xf>
    <xf numFmtId="0" fontId="28" fillId="0" borderId="48" xfId="0" applyFont="1" applyFill="1" applyBorder="1" applyAlignment="1">
      <alignment vertical="center" wrapText="1"/>
    </xf>
    <xf numFmtId="0" fontId="28" fillId="0" borderId="70" xfId="0" applyFont="1" applyFill="1" applyBorder="1" applyAlignment="1">
      <alignment vertical="center" wrapText="1"/>
    </xf>
    <xf numFmtId="0" fontId="28" fillId="0" borderId="64" xfId="0" applyFont="1" applyFill="1" applyBorder="1" applyAlignment="1">
      <alignment vertical="center" wrapText="1"/>
    </xf>
    <xf numFmtId="0" fontId="28" fillId="0" borderId="82" xfId="0" applyFont="1" applyFill="1" applyBorder="1" applyAlignment="1">
      <alignment vertical="center" wrapText="1"/>
    </xf>
    <xf numFmtId="0" fontId="28" fillId="0" borderId="72" xfId="0" applyFont="1" applyFill="1" applyBorder="1" applyAlignment="1">
      <alignment vertical="center" wrapText="1"/>
    </xf>
    <xf numFmtId="0" fontId="28" fillId="0" borderId="73" xfId="0" applyFont="1" applyFill="1" applyBorder="1" applyAlignment="1">
      <alignment vertical="center" wrapText="1"/>
    </xf>
    <xf numFmtId="0" fontId="28" fillId="0" borderId="18" xfId="0" applyFont="1" applyFill="1" applyBorder="1" applyAlignment="1">
      <alignment horizontal="center" vertical="center" wrapText="1"/>
    </xf>
    <xf numFmtId="0" fontId="28" fillId="0" borderId="53"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48" xfId="0" applyFont="1" applyFill="1" applyBorder="1" applyAlignment="1">
      <alignment horizontal="left" vertical="center" wrapText="1"/>
    </xf>
    <xf numFmtId="0" fontId="28" fillId="0" borderId="70" xfId="0" applyFont="1" applyFill="1" applyBorder="1" applyAlignment="1">
      <alignment horizontal="left" vertical="center" wrapText="1"/>
    </xf>
    <xf numFmtId="0" fontId="28" fillId="0" borderId="75" xfId="0" applyFont="1" applyFill="1" applyBorder="1" applyAlignment="1">
      <alignment horizontal="center" vertical="center" wrapText="1"/>
    </xf>
    <xf numFmtId="0" fontId="28" fillId="0" borderId="76" xfId="0" applyFont="1" applyFill="1" applyBorder="1" applyAlignment="1">
      <alignment horizontal="center" vertical="center" wrapText="1"/>
    </xf>
    <xf numFmtId="0" fontId="28" fillId="0" borderId="74" xfId="0" applyFont="1" applyFill="1" applyBorder="1" applyAlignment="1">
      <alignment horizontal="center" vertical="center" wrapText="1"/>
    </xf>
    <xf numFmtId="0" fontId="28" fillId="0" borderId="62" xfId="0" applyFont="1" applyFill="1" applyBorder="1" applyAlignment="1">
      <alignment horizontal="center" vertical="center" wrapText="1"/>
    </xf>
    <xf numFmtId="0" fontId="44" fillId="0" borderId="3" xfId="1" applyFont="1" applyFill="1" applyBorder="1" applyAlignment="1">
      <alignment horizontal="left" vertical="center" wrapText="1"/>
    </xf>
    <xf numFmtId="0" fontId="44" fillId="0" borderId="77" xfId="1" applyFont="1" applyFill="1" applyBorder="1" applyAlignment="1">
      <alignment horizontal="left" vertical="center" wrapText="1"/>
    </xf>
    <xf numFmtId="0" fontId="44" fillId="0" borderId="3" xfId="1" applyFont="1" applyFill="1" applyBorder="1" applyAlignment="1">
      <alignment horizontal="center" vertical="center" wrapText="1"/>
    </xf>
    <xf numFmtId="0" fontId="44" fillId="0" borderId="77" xfId="1" applyFont="1" applyFill="1" applyBorder="1" applyAlignment="1">
      <alignment horizontal="center" vertical="center" wrapText="1"/>
    </xf>
    <xf numFmtId="0" fontId="44" fillId="0" borderId="52" xfId="1" applyFont="1" applyFill="1" applyBorder="1" applyAlignment="1">
      <alignment horizontal="left" vertical="center" wrapText="1"/>
    </xf>
    <xf numFmtId="0" fontId="44" fillId="0" borderId="78" xfId="1" applyFont="1" applyFill="1" applyBorder="1" applyAlignment="1">
      <alignment horizontal="left" vertical="center" wrapText="1"/>
    </xf>
    <xf numFmtId="0" fontId="44" fillId="0" borderId="38" xfId="1" applyFont="1" applyBorder="1" applyAlignment="1">
      <alignment horizontal="center" vertical="center" wrapText="1"/>
    </xf>
    <xf numFmtId="0" fontId="44" fillId="0" borderId="1" xfId="1" applyFont="1" applyBorder="1" applyAlignment="1">
      <alignment horizontal="center" vertical="center" wrapText="1"/>
    </xf>
    <xf numFmtId="0" fontId="10" fillId="16" borderId="1" xfId="1" applyFont="1" applyFill="1" applyBorder="1" applyAlignment="1">
      <alignment horizontal="center" vertical="center" wrapText="1"/>
    </xf>
    <xf numFmtId="0" fontId="10" fillId="16" borderId="5" xfId="1" applyFont="1" applyFill="1" applyBorder="1" applyAlignment="1">
      <alignment horizontal="center" vertical="center" wrapText="1"/>
    </xf>
    <xf numFmtId="0" fontId="10" fillId="16" borderId="79" xfId="1" applyFont="1" applyFill="1" applyBorder="1" applyAlignment="1">
      <alignment horizontal="center" vertical="center" wrapText="1"/>
    </xf>
    <xf numFmtId="0" fontId="47" fillId="16" borderId="38" xfId="1" applyFont="1" applyFill="1" applyBorder="1" applyAlignment="1">
      <alignment horizontal="center" vertical="center" wrapText="1"/>
    </xf>
    <xf numFmtId="0" fontId="47" fillId="16" borderId="36" xfId="1" applyFont="1" applyFill="1" applyBorder="1" applyAlignment="1">
      <alignment horizontal="center" vertical="center" wrapText="1"/>
    </xf>
    <xf numFmtId="0" fontId="21" fillId="0" borderId="80" xfId="1" applyFont="1" applyBorder="1" applyAlignment="1">
      <alignment horizontal="center" vertical="center" wrapText="1"/>
    </xf>
    <xf numFmtId="0" fontId="21" fillId="0" borderId="8" xfId="1" applyFont="1" applyBorder="1" applyAlignment="1">
      <alignment horizontal="center" vertical="center" wrapText="1"/>
    </xf>
    <xf numFmtId="0" fontId="44" fillId="0" borderId="5" xfId="1" applyFont="1" applyBorder="1" applyAlignment="1">
      <alignment horizontal="center" vertical="center" wrapText="1"/>
    </xf>
    <xf numFmtId="0" fontId="44" fillId="0" borderId="8" xfId="1" applyFont="1" applyBorder="1" applyAlignment="1">
      <alignment horizontal="center" vertical="center" wrapText="1"/>
    </xf>
    <xf numFmtId="0" fontId="21" fillId="0" borderId="1" xfId="1" applyFont="1" applyBorder="1" applyAlignment="1">
      <alignment horizontal="center" vertical="center" wrapText="1"/>
    </xf>
    <xf numFmtId="0" fontId="10" fillId="0" borderId="44" xfId="1" applyFont="1" applyBorder="1" applyAlignment="1">
      <alignment horizontal="center" vertical="center" wrapText="1"/>
    </xf>
    <xf numFmtId="0" fontId="10" fillId="0" borderId="1" xfId="1" applyFont="1" applyBorder="1" applyAlignment="1">
      <alignment horizontal="center" vertical="center" wrapText="1"/>
    </xf>
    <xf numFmtId="0" fontId="10" fillId="0" borderId="38" xfId="1" applyFont="1" applyBorder="1" applyAlignment="1">
      <alignment horizontal="center" vertical="center" wrapText="1"/>
    </xf>
    <xf numFmtId="0" fontId="10" fillId="0" borderId="45" xfId="1" applyFont="1" applyBorder="1" applyAlignment="1">
      <alignment horizontal="center" vertical="center" wrapText="1"/>
    </xf>
    <xf numFmtId="0" fontId="10" fillId="0" borderId="60" xfId="1" applyFont="1" applyBorder="1" applyAlignment="1">
      <alignment horizontal="center" vertical="center" wrapText="1"/>
    </xf>
    <xf numFmtId="0" fontId="10" fillId="0" borderId="35" xfId="1" applyFont="1" applyBorder="1" applyAlignment="1">
      <alignment horizontal="center" vertical="center" wrapText="1"/>
    </xf>
    <xf numFmtId="0" fontId="21" fillId="0" borderId="8" xfId="1" applyFont="1" applyBorder="1" applyAlignment="1">
      <alignment horizontal="center" vertical="center"/>
    </xf>
    <xf numFmtId="0" fontId="21" fillId="0" borderId="1" xfId="1" applyFont="1" applyBorder="1" applyAlignment="1">
      <alignment horizontal="center" vertical="center"/>
    </xf>
    <xf numFmtId="0" fontId="21" fillId="0" borderId="37" xfId="1" applyFont="1" applyBorder="1" applyAlignment="1">
      <alignment horizontal="center" vertical="center"/>
    </xf>
    <xf numFmtId="0" fontId="21" fillId="0" borderId="38" xfId="1" applyFont="1" applyBorder="1" applyAlignment="1">
      <alignment horizontal="center" vertical="center"/>
    </xf>
    <xf numFmtId="0" fontId="45" fillId="0" borderId="1" xfId="1" applyFont="1" applyBorder="1" applyAlignment="1">
      <alignment horizontal="center" vertical="center" wrapText="1"/>
    </xf>
    <xf numFmtId="0" fontId="45" fillId="0" borderId="38" xfId="1" applyFont="1" applyBorder="1" applyAlignment="1">
      <alignment horizontal="center" vertical="center"/>
    </xf>
    <xf numFmtId="0" fontId="44" fillId="0" borderId="28" xfId="1" applyFont="1" applyBorder="1" applyAlignment="1">
      <alignment horizontal="center" vertical="center" wrapText="1"/>
    </xf>
    <xf numFmtId="0" fontId="44" fillId="0" borderId="29" xfId="1" applyFont="1" applyBorder="1" applyAlignment="1">
      <alignment horizontal="center" vertical="center" wrapText="1"/>
    </xf>
    <xf numFmtId="0" fontId="10" fillId="0" borderId="5" xfId="1" applyFont="1" applyFill="1" applyBorder="1" applyAlignment="1">
      <alignment horizontal="center" vertical="center" wrapText="1"/>
    </xf>
    <xf numFmtId="0" fontId="10" fillId="0" borderId="79" xfId="1" applyFont="1" applyFill="1" applyBorder="1" applyAlignment="1">
      <alignment horizontal="center" vertical="center" wrapText="1"/>
    </xf>
    <xf numFmtId="0" fontId="21" fillId="0" borderId="80" xfId="1" applyFont="1" applyBorder="1" applyAlignment="1">
      <alignment horizontal="center" vertical="center"/>
    </xf>
    <xf numFmtId="0" fontId="44" fillId="0" borderId="44" xfId="1" applyFont="1" applyBorder="1" applyAlignment="1">
      <alignment horizontal="center" vertical="center" wrapText="1"/>
    </xf>
    <xf numFmtId="0" fontId="10" fillId="0" borderId="28" xfId="1" applyFont="1" applyBorder="1" applyAlignment="1">
      <alignment horizontal="center" vertical="center" wrapText="1"/>
    </xf>
    <xf numFmtId="0" fontId="10" fillId="0" borderId="5" xfId="1" applyFont="1" applyBorder="1" applyAlignment="1">
      <alignment horizontal="center" vertical="center" wrapText="1"/>
    </xf>
    <xf numFmtId="0" fontId="44" fillId="0" borderId="36" xfId="1" applyFont="1" applyBorder="1" applyAlignment="1">
      <alignment horizontal="center" vertical="center" wrapText="1"/>
    </xf>
    <xf numFmtId="0" fontId="44" fillId="0" borderId="37" xfId="1" applyFont="1" applyBorder="1" applyAlignment="1">
      <alignment horizontal="center" vertical="center" wrapText="1"/>
    </xf>
    <xf numFmtId="0" fontId="10" fillId="0" borderId="1" xfId="1" applyFont="1" applyFill="1" applyBorder="1" applyAlignment="1">
      <alignment horizontal="center" vertical="center" wrapText="1"/>
    </xf>
    <xf numFmtId="0" fontId="47" fillId="0" borderId="38" xfId="1" applyFont="1" applyBorder="1" applyAlignment="1">
      <alignment horizontal="center" vertical="center" wrapText="1"/>
    </xf>
    <xf numFmtId="0" fontId="47" fillId="0" borderId="36" xfId="1" applyFont="1" applyBorder="1" applyAlignment="1">
      <alignment horizontal="center" vertical="center" wrapText="1"/>
    </xf>
    <xf numFmtId="0" fontId="21" fillId="0" borderId="29" xfId="1" applyFont="1" applyBorder="1" applyAlignment="1">
      <alignment horizontal="center" vertical="center" wrapText="1"/>
    </xf>
    <xf numFmtId="0" fontId="21" fillId="0" borderId="44" xfId="1" applyFont="1" applyBorder="1" applyAlignment="1">
      <alignment horizontal="center" vertical="center" wrapText="1"/>
    </xf>
    <xf numFmtId="0" fontId="21" fillId="0" borderId="9" xfId="1" applyFont="1" applyBorder="1" applyAlignment="1">
      <alignment horizontal="center" vertical="center" wrapText="1"/>
    </xf>
    <xf numFmtId="0" fontId="21" fillId="0" borderId="37" xfId="1" applyFont="1" applyBorder="1" applyAlignment="1">
      <alignment horizontal="center" vertical="center" wrapText="1"/>
    </xf>
    <xf numFmtId="0" fontId="21" fillId="0" borderId="38"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51" xfId="1" applyFont="1" applyBorder="1" applyAlignment="1">
      <alignment horizontal="center" vertical="center" wrapText="1"/>
    </xf>
    <xf numFmtId="0" fontId="10" fillId="0" borderId="36" xfId="1" applyFont="1" applyBorder="1" applyAlignment="1">
      <alignment horizontal="center" vertical="center" wrapText="1"/>
    </xf>
    <xf numFmtId="0" fontId="15" fillId="0" borderId="5" xfId="1" applyFont="1" applyBorder="1" applyAlignment="1">
      <alignment horizontal="left"/>
    </xf>
    <xf numFmtId="0" fontId="15" fillId="0" borderId="9" xfId="1" applyFont="1" applyBorder="1" applyAlignment="1">
      <alignment horizontal="left"/>
    </xf>
    <xf numFmtId="0" fontId="15" fillId="0" borderId="8" xfId="1" applyFont="1" applyBorder="1" applyAlignment="1">
      <alignment horizontal="left"/>
    </xf>
    <xf numFmtId="0" fontId="15" fillId="0" borderId="0" xfId="1" applyFont="1" applyBorder="1" applyAlignment="1">
      <alignment horizontal="center"/>
    </xf>
    <xf numFmtId="0" fontId="16" fillId="0" borderId="1" xfId="1" applyFont="1" applyBorder="1" applyAlignment="1">
      <alignment horizontal="center" vertical="center" wrapText="1"/>
    </xf>
    <xf numFmtId="0" fontId="10" fillId="16" borderId="38" xfId="1" applyFont="1" applyFill="1" applyBorder="1" applyAlignment="1">
      <alignment horizontal="center" vertical="center" wrapText="1"/>
    </xf>
    <xf numFmtId="0" fontId="10" fillId="16" borderId="36" xfId="1" applyFont="1" applyFill="1" applyBorder="1" applyAlignment="1">
      <alignment horizontal="center" vertical="center" wrapText="1"/>
    </xf>
    <xf numFmtId="0" fontId="16" fillId="14" borderId="5" xfId="1" applyFont="1" applyFill="1" applyBorder="1" applyAlignment="1">
      <alignment horizontal="center" vertical="center"/>
    </xf>
    <xf numFmtId="0" fontId="16" fillId="14" borderId="8" xfId="1" applyFont="1" applyFill="1" applyBorder="1" applyAlignment="1">
      <alignment horizontal="center" vertical="center"/>
    </xf>
    <xf numFmtId="0" fontId="16" fillId="11" borderId="26" xfId="1" applyFont="1" applyFill="1" applyBorder="1" applyAlignment="1">
      <alignment horizontal="center" vertical="center"/>
    </xf>
    <xf numFmtId="0" fontId="16" fillId="11" borderId="15" xfId="1" applyFont="1" applyFill="1" applyBorder="1" applyAlignment="1">
      <alignment horizontal="center" vertical="center"/>
    </xf>
    <xf numFmtId="0" fontId="16" fillId="0" borderId="28" xfId="1" applyFont="1" applyBorder="1" applyAlignment="1">
      <alignment horizontal="center" wrapText="1"/>
    </xf>
    <xf numFmtId="0" fontId="16" fillId="0" borderId="29" xfId="1" applyFont="1" applyBorder="1" applyAlignment="1">
      <alignment horizontal="center" wrapText="1"/>
    </xf>
    <xf numFmtId="0" fontId="16" fillId="0" borderId="28" xfId="1" applyFont="1" applyBorder="1" applyAlignment="1">
      <alignment horizontal="center" vertical="center"/>
    </xf>
    <xf numFmtId="0" fontId="16" fillId="0" borderId="29" xfId="1" applyFont="1" applyBorder="1" applyAlignment="1">
      <alignment horizontal="center" vertical="center"/>
    </xf>
    <xf numFmtId="0" fontId="16" fillId="11" borderId="50" xfId="1" applyFont="1" applyFill="1" applyBorder="1" applyAlignment="1">
      <alignment horizontal="center"/>
    </xf>
    <xf numFmtId="0" fontId="16" fillId="11" borderId="19" xfId="1" applyFont="1" applyFill="1" applyBorder="1" applyAlignment="1">
      <alignment horizontal="center"/>
    </xf>
    <xf numFmtId="0" fontId="10" fillId="0" borderId="31" xfId="1" applyFont="1" applyBorder="1" applyAlignment="1">
      <alignment horizontal="center" vertical="center" wrapText="1"/>
    </xf>
    <xf numFmtId="0" fontId="10" fillId="0" borderId="58" xfId="1" applyFont="1" applyBorder="1" applyAlignment="1">
      <alignment horizontal="center" vertical="center" wrapText="1"/>
    </xf>
    <xf numFmtId="0" fontId="10" fillId="0" borderId="18" xfId="1" applyFont="1" applyBorder="1" applyAlignment="1">
      <alignment horizontal="center" vertical="center" wrapText="1"/>
    </xf>
    <xf numFmtId="0" fontId="10" fillId="0" borderId="53" xfId="1" applyFont="1" applyBorder="1" applyAlignment="1">
      <alignment horizontal="center" vertical="center" wrapText="1"/>
    </xf>
    <xf numFmtId="0" fontId="21" fillId="0" borderId="54" xfId="1" applyFont="1" applyBorder="1" applyAlignment="1">
      <alignment horizontal="center" vertical="center" wrapText="1"/>
    </xf>
    <xf numFmtId="0" fontId="44" fillId="11" borderId="18" xfId="2" applyFont="1" applyFill="1" applyBorder="1" applyAlignment="1">
      <alignment horizontal="center" vertical="center" wrapText="1"/>
    </xf>
    <xf numFmtId="0" fontId="44" fillId="11" borderId="53" xfId="2" applyFont="1" applyFill="1" applyBorder="1" applyAlignment="1">
      <alignment horizontal="center" vertical="center" wrapText="1"/>
    </xf>
    <xf numFmtId="0" fontId="44" fillId="11" borderId="29" xfId="1" applyFont="1" applyFill="1" applyBorder="1" applyAlignment="1">
      <alignment horizontal="center" vertical="center" wrapText="1"/>
    </xf>
    <xf numFmtId="0" fontId="44" fillId="11" borderId="46" xfId="1" applyFont="1" applyFill="1" applyBorder="1" applyAlignment="1">
      <alignment horizontal="center" vertical="center" wrapText="1"/>
    </xf>
    <xf numFmtId="0" fontId="44" fillId="11" borderId="21" xfId="1" applyFont="1" applyFill="1" applyBorder="1" applyAlignment="1">
      <alignment horizontal="center" vertical="center" wrapText="1"/>
    </xf>
    <xf numFmtId="0" fontId="44" fillId="11" borderId="52" xfId="1" applyFont="1" applyFill="1" applyBorder="1" applyAlignment="1">
      <alignment horizontal="center" vertical="center" wrapText="1"/>
    </xf>
    <xf numFmtId="0" fontId="44" fillId="11" borderId="31" xfId="2" applyFont="1" applyFill="1" applyBorder="1" applyAlignment="1">
      <alignment horizontal="center" vertical="center" wrapText="1"/>
    </xf>
    <xf numFmtId="0" fontId="44" fillId="11" borderId="42" xfId="2" applyFont="1" applyFill="1" applyBorder="1" applyAlignment="1">
      <alignment horizontal="center" vertical="center" wrapText="1"/>
    </xf>
    <xf numFmtId="0" fontId="44" fillId="11" borderId="45" xfId="2" applyFont="1" applyFill="1" applyBorder="1" applyAlignment="1">
      <alignment horizontal="center" vertical="center" wrapText="1"/>
    </xf>
    <xf numFmtId="0" fontId="44" fillId="11" borderId="51" xfId="2" applyFont="1" applyFill="1" applyBorder="1" applyAlignment="1">
      <alignment horizontal="center" vertical="center" wrapText="1"/>
    </xf>
    <xf numFmtId="0" fontId="44" fillId="11" borderId="54" xfId="2" applyFont="1" applyFill="1" applyBorder="1" applyAlignment="1">
      <alignment horizontal="center" vertical="center"/>
    </xf>
    <xf numFmtId="0" fontId="44" fillId="11" borderId="40" xfId="2" applyFont="1" applyFill="1" applyBorder="1" applyAlignment="1">
      <alignment horizontal="center" vertical="center"/>
    </xf>
    <xf numFmtId="0" fontId="44" fillId="11" borderId="18" xfId="2" applyFont="1" applyFill="1" applyBorder="1" applyAlignment="1">
      <alignment horizontal="center" vertical="center"/>
    </xf>
    <xf numFmtId="0" fontId="44" fillId="11" borderId="53" xfId="2" applyFont="1" applyFill="1" applyBorder="1" applyAlignment="1">
      <alignment horizontal="center" vertical="center"/>
    </xf>
    <xf numFmtId="0" fontId="44" fillId="14" borderId="18" xfId="1" applyFont="1" applyFill="1" applyBorder="1" applyAlignment="1">
      <alignment horizontal="center"/>
    </xf>
    <xf numFmtId="0" fontId="44" fillId="14" borderId="53" xfId="1" applyFont="1" applyFill="1" applyBorder="1" applyAlignment="1">
      <alignment horizontal="center"/>
    </xf>
    <xf numFmtId="0" fontId="44" fillId="11" borderId="18" xfId="1" applyFont="1" applyFill="1" applyBorder="1" applyAlignment="1">
      <alignment horizontal="center" vertical="center"/>
    </xf>
    <xf numFmtId="0" fontId="44" fillId="11" borderId="53" xfId="1" applyFont="1" applyFill="1" applyBorder="1" applyAlignment="1">
      <alignment horizontal="center" vertical="center"/>
    </xf>
    <xf numFmtId="0" fontId="44" fillId="11" borderId="31" xfId="1" applyFont="1" applyFill="1" applyBorder="1" applyAlignment="1">
      <alignment horizontal="center" vertical="center"/>
    </xf>
    <xf numFmtId="0" fontId="44" fillId="11" borderId="32" xfId="1" applyFont="1" applyFill="1" applyBorder="1" applyAlignment="1">
      <alignment horizontal="center" vertical="center"/>
    </xf>
    <xf numFmtId="0" fontId="44" fillId="11" borderId="58" xfId="1" applyFont="1" applyFill="1" applyBorder="1" applyAlignment="1">
      <alignment horizontal="center" vertical="center"/>
    </xf>
    <xf numFmtId="0" fontId="44" fillId="11" borderId="57" xfId="1" applyFont="1" applyFill="1" applyBorder="1" applyAlignment="1">
      <alignment horizontal="center" vertical="center"/>
    </xf>
    <xf numFmtId="0" fontId="12" fillId="11" borderId="26" xfId="1" applyFont="1" applyFill="1" applyBorder="1" applyAlignment="1">
      <alignment horizontal="center"/>
    </xf>
    <xf numFmtId="0" fontId="12" fillId="11" borderId="27" xfId="1" applyFont="1" applyFill="1" applyBorder="1" applyAlignment="1">
      <alignment horizontal="center"/>
    </xf>
    <xf numFmtId="0" fontId="12" fillId="11" borderId="15" xfId="1" applyFont="1" applyFill="1" applyBorder="1" applyAlignment="1">
      <alignment horizontal="center"/>
    </xf>
    <xf numFmtId="0" fontId="44" fillId="11" borderId="31" xfId="1" applyFont="1" applyFill="1" applyBorder="1" applyAlignment="1">
      <alignment horizontal="center" vertical="center" wrapText="1"/>
    </xf>
    <xf numFmtId="0" fontId="44" fillId="11" borderId="32" xfId="1" applyFont="1" applyFill="1" applyBorder="1" applyAlignment="1">
      <alignment horizontal="center" vertical="center" wrapText="1"/>
    </xf>
    <xf numFmtId="0" fontId="44" fillId="11" borderId="58" xfId="1" applyFont="1" applyFill="1" applyBorder="1" applyAlignment="1">
      <alignment horizontal="center" vertical="center" wrapText="1"/>
    </xf>
    <xf numFmtId="0" fontId="44" fillId="11" borderId="57" xfId="1" applyFont="1" applyFill="1" applyBorder="1" applyAlignment="1">
      <alignment horizontal="center" vertical="center" wrapText="1"/>
    </xf>
    <xf numFmtId="0" fontId="44" fillId="0" borderId="3" xfId="1" applyFont="1" applyBorder="1" applyAlignment="1">
      <alignment horizontal="center" vertical="center" wrapText="1"/>
    </xf>
    <xf numFmtId="0" fontId="44" fillId="0" borderId="7" xfId="1" applyFont="1" applyBorder="1" applyAlignment="1">
      <alignment horizontal="center" vertical="center" wrapText="1"/>
    </xf>
    <xf numFmtId="0" fontId="44" fillId="0" borderId="21" xfId="1" applyFont="1" applyBorder="1" applyAlignment="1">
      <alignment horizontal="center" vertical="center" wrapText="1"/>
    </xf>
    <xf numFmtId="0" fontId="10" fillId="0" borderId="9" xfId="1" applyFont="1" applyBorder="1" applyAlignment="1">
      <alignment horizontal="center" vertical="center" wrapText="1"/>
    </xf>
    <xf numFmtId="0" fontId="10" fillId="16" borderId="9" xfId="1" applyFont="1" applyFill="1" applyBorder="1" applyAlignment="1">
      <alignment horizontal="center" vertical="center" wrapText="1"/>
    </xf>
    <xf numFmtId="0" fontId="21" fillId="0" borderId="24" xfId="1" applyFont="1" applyBorder="1" applyAlignment="1">
      <alignment horizontal="center" vertical="center" wrapText="1"/>
    </xf>
    <xf numFmtId="0" fontId="21" fillId="0" borderId="21" xfId="1" applyFont="1" applyBorder="1" applyAlignment="1">
      <alignment horizontal="center" vertical="center" wrapText="1"/>
    </xf>
    <xf numFmtId="0" fontId="16" fillId="0" borderId="5" xfId="1" applyFont="1" applyBorder="1" applyAlignment="1">
      <alignment horizontal="center" vertical="center"/>
    </xf>
    <xf numFmtId="0" fontId="16" fillId="0" borderId="8" xfId="1" applyFont="1" applyBorder="1" applyAlignment="1">
      <alignment horizontal="center" vertical="center"/>
    </xf>
    <xf numFmtId="0" fontId="15" fillId="0" borderId="0" xfId="1" applyFont="1" applyBorder="1" applyAlignment="1">
      <alignment horizontal="center" wrapText="1"/>
    </xf>
    <xf numFmtId="0" fontId="16" fillId="0" borderId="5" xfId="1" applyFont="1" applyBorder="1" applyAlignment="1">
      <alignment horizontal="center" vertical="center" wrapText="1"/>
    </xf>
    <xf numFmtId="0" fontId="16" fillId="0" borderId="8" xfId="1" applyFont="1" applyBorder="1" applyAlignment="1">
      <alignment horizontal="center" vertical="center" wrapText="1"/>
    </xf>
    <xf numFmtId="0" fontId="44" fillId="11" borderId="16" xfId="2" applyFont="1" applyFill="1" applyBorder="1" applyAlignment="1">
      <alignment horizontal="center" vertical="center" wrapText="1"/>
    </xf>
    <xf numFmtId="0" fontId="44" fillId="0" borderId="3" xfId="1" applyFont="1" applyBorder="1" applyAlignment="1">
      <alignment horizontal="center" vertical="center"/>
    </xf>
    <xf numFmtId="0" fontId="44" fillId="0" borderId="77" xfId="1" applyFont="1" applyBorder="1" applyAlignment="1">
      <alignment horizontal="center" vertical="center"/>
    </xf>
    <xf numFmtId="0" fontId="12" fillId="14" borderId="18" xfId="1" applyFont="1" applyFill="1" applyBorder="1" applyAlignment="1">
      <alignment horizontal="center"/>
    </xf>
    <xf numFmtId="0" fontId="12" fillId="14" borderId="16" xfId="1" applyFont="1" applyFill="1" applyBorder="1" applyAlignment="1">
      <alignment horizontal="center"/>
    </xf>
    <xf numFmtId="0" fontId="12" fillId="0" borderId="42" xfId="1" applyFont="1" applyBorder="1" applyAlignment="1">
      <alignment horizontal="center"/>
    </xf>
    <xf numFmtId="0" fontId="20" fillId="11" borderId="31"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20" fillId="11" borderId="32" xfId="2" applyFont="1" applyFill="1" applyBorder="1" applyAlignment="1">
      <alignment horizontal="center" vertical="center" wrapText="1"/>
    </xf>
    <xf numFmtId="0" fontId="20" fillId="11" borderId="29" xfId="2" applyFont="1" applyFill="1" applyBorder="1" applyAlignment="1">
      <alignment horizontal="center" vertical="center" wrapText="1"/>
    </xf>
    <xf numFmtId="0" fontId="20" fillId="11" borderId="28" xfId="2" applyFont="1" applyFill="1" applyBorder="1" applyAlignment="1">
      <alignment horizontal="center" vertical="center" wrapText="1"/>
    </xf>
    <xf numFmtId="0" fontId="20" fillId="11" borderId="37" xfId="2" applyFont="1" applyFill="1" applyBorder="1" applyAlignment="1">
      <alignment horizontal="center" vertical="center" wrapText="1"/>
    </xf>
    <xf numFmtId="0" fontId="20" fillId="11" borderId="36" xfId="2" applyFont="1" applyFill="1" applyBorder="1" applyAlignment="1">
      <alignment horizontal="center" vertical="center" wrapText="1"/>
    </xf>
    <xf numFmtId="0" fontId="12" fillId="11" borderId="41" xfId="2" applyFont="1" applyFill="1" applyBorder="1" applyAlignment="1">
      <alignment horizontal="center" vertical="center"/>
    </xf>
    <xf numFmtId="0" fontId="17" fillId="11" borderId="40" xfId="2" applyFill="1" applyBorder="1" applyAlignment="1">
      <alignment horizontal="center" vertical="center"/>
    </xf>
    <xf numFmtId="0" fontId="12" fillId="11" borderId="18" xfId="2" applyFont="1" applyFill="1" applyBorder="1" applyAlignment="1">
      <alignment horizontal="center" vertical="center"/>
    </xf>
    <xf numFmtId="0" fontId="12" fillId="11" borderId="16" xfId="2" applyFont="1" applyFill="1" applyBorder="1" applyAlignment="1">
      <alignment horizontal="center" vertical="center"/>
    </xf>
    <xf numFmtId="0" fontId="16" fillId="0" borderId="1" xfId="1" applyFont="1" applyBorder="1" applyAlignment="1">
      <alignment horizontal="center"/>
    </xf>
    <xf numFmtId="0" fontId="16" fillId="0" borderId="6" xfId="1" applyFont="1" applyBorder="1" applyAlignment="1">
      <alignment horizontal="center"/>
    </xf>
    <xf numFmtId="0" fontId="16" fillId="0" borderId="20" xfId="1" applyFont="1" applyBorder="1" applyAlignment="1">
      <alignment horizontal="center"/>
    </xf>
    <xf numFmtId="0" fontId="16" fillId="14" borderId="5" xfId="1" applyFont="1" applyFill="1" applyBorder="1" applyAlignment="1">
      <alignment horizontal="center"/>
    </xf>
    <xf numFmtId="0" fontId="16" fillId="14" borderId="8" xfId="1" applyFont="1" applyFill="1" applyBorder="1" applyAlignment="1">
      <alignment horizontal="center"/>
    </xf>
    <xf numFmtId="0" fontId="16" fillId="0" borderId="1" xfId="1" applyFont="1" applyBorder="1" applyAlignment="1">
      <alignment horizontal="center" wrapText="1"/>
    </xf>
    <xf numFmtId="0" fontId="16" fillId="11" borderId="29" xfId="1" applyFont="1" applyFill="1" applyBorder="1" applyAlignment="1">
      <alignment horizontal="center" vertical="center"/>
    </xf>
    <xf numFmtId="0" fontId="16" fillId="11" borderId="46" xfId="1" applyFont="1" applyFill="1" applyBorder="1" applyAlignment="1">
      <alignment horizontal="center" vertical="center"/>
    </xf>
    <xf numFmtId="0" fontId="16" fillId="11" borderId="37" xfId="1" applyFont="1" applyFill="1" applyBorder="1" applyAlignment="1">
      <alignment horizontal="center" vertical="center"/>
    </xf>
    <xf numFmtId="0" fontId="16" fillId="11" borderId="34" xfId="1" applyFont="1" applyFill="1" applyBorder="1" applyAlignment="1">
      <alignment horizontal="center" vertical="center"/>
    </xf>
    <xf numFmtId="0" fontId="16" fillId="0" borderId="6" xfId="1" applyFont="1" applyFill="1" applyBorder="1" applyAlignment="1">
      <alignment horizontal="left" vertical="center" wrapText="1"/>
    </xf>
    <xf numFmtId="0" fontId="16" fillId="0" borderId="20" xfId="1" applyFont="1" applyFill="1" applyBorder="1" applyAlignment="1">
      <alignment horizontal="left" vertical="center" wrapText="1"/>
    </xf>
    <xf numFmtId="0" fontId="16" fillId="0" borderId="4" xfId="1" applyFont="1" applyBorder="1" applyAlignment="1">
      <alignment horizontal="center"/>
    </xf>
    <xf numFmtId="0" fontId="16" fillId="11" borderId="18" xfId="1" applyFont="1" applyFill="1" applyBorder="1" applyAlignment="1">
      <alignment horizontal="center" vertical="center"/>
    </xf>
    <xf numFmtId="0" fontId="16" fillId="11" borderId="16" xfId="1" applyFont="1" applyFill="1" applyBorder="1" applyAlignment="1">
      <alignment horizontal="center" vertical="center"/>
    </xf>
    <xf numFmtId="0" fontId="16" fillId="11" borderId="31" xfId="1" applyFont="1" applyFill="1" applyBorder="1" applyAlignment="1">
      <alignment horizontal="center" vertical="center"/>
    </xf>
    <xf numFmtId="0" fontId="16" fillId="11" borderId="32" xfId="1" applyFont="1" applyFill="1" applyBorder="1" applyAlignment="1">
      <alignment horizontal="center" vertical="center"/>
    </xf>
    <xf numFmtId="0" fontId="16" fillId="11" borderId="33" xfId="1" applyFont="1" applyFill="1" applyBorder="1" applyAlignment="1">
      <alignment horizontal="center" vertical="center"/>
    </xf>
    <xf numFmtId="0" fontId="16" fillId="11" borderId="17" xfId="1" applyFont="1" applyFill="1" applyBorder="1" applyAlignment="1">
      <alignment horizontal="center" vertical="center"/>
    </xf>
    <xf numFmtId="0" fontId="15" fillId="0" borderId="0" xfId="1" applyFont="1" applyBorder="1" applyAlignment="1">
      <alignment horizontal="center" vertical="center" wrapText="1"/>
    </xf>
    <xf numFmtId="0" fontId="16" fillId="0" borderId="3" xfId="1" applyFont="1" applyBorder="1" applyAlignment="1">
      <alignment horizontal="center" vertical="center" wrapText="1"/>
    </xf>
    <xf numFmtId="0" fontId="16" fillId="0" borderId="25" xfId="1" applyFont="1" applyBorder="1" applyAlignment="1">
      <alignment horizontal="center" vertical="center" wrapText="1"/>
    </xf>
    <xf numFmtId="0" fontId="16" fillId="0" borderId="4" xfId="1" applyFont="1" applyBorder="1" applyAlignment="1">
      <alignment horizontal="center" vertical="center" wrapText="1"/>
    </xf>
    <xf numFmtId="0" fontId="12" fillId="0" borderId="3" xfId="1" applyFont="1" applyBorder="1" applyAlignment="1">
      <alignment horizontal="center" vertical="center" wrapText="1"/>
    </xf>
    <xf numFmtId="0" fontId="12" fillId="0" borderId="25" xfId="1" applyFont="1" applyBorder="1" applyAlignment="1">
      <alignment horizontal="center" vertical="center" wrapText="1"/>
    </xf>
    <xf numFmtId="0" fontId="12" fillId="0" borderId="4" xfId="1" applyFont="1" applyBorder="1" applyAlignment="1">
      <alignment horizontal="center" vertical="center" wrapText="1"/>
    </xf>
    <xf numFmtId="0" fontId="16" fillId="0" borderId="0" xfId="1" applyFont="1" applyFill="1" applyBorder="1" applyAlignment="1">
      <alignment horizontal="center"/>
    </xf>
    <xf numFmtId="0" fontId="16" fillId="0" borderId="8" xfId="1" applyFont="1" applyFill="1" applyBorder="1" applyAlignment="1">
      <alignment horizontal="center"/>
    </xf>
    <xf numFmtId="0" fontId="16" fillId="0" borderId="1" xfId="1" applyFont="1" applyFill="1" applyBorder="1" applyAlignment="1">
      <alignment horizontal="center"/>
    </xf>
    <xf numFmtId="0" fontId="16" fillId="0" borderId="6" xfId="2" applyFont="1" applyFill="1" applyBorder="1" applyAlignment="1">
      <alignment horizontal="center" vertical="center" wrapText="1"/>
    </xf>
    <xf numFmtId="0" fontId="16" fillId="0" borderId="20" xfId="2" applyFont="1" applyFill="1" applyBorder="1" applyAlignment="1">
      <alignment horizontal="center" vertical="center" wrapText="1"/>
    </xf>
    <xf numFmtId="0" fontId="16" fillId="0" borderId="1" xfId="1" applyFont="1" applyFill="1" applyBorder="1" applyAlignment="1">
      <alignment horizontal="center" wrapText="1"/>
    </xf>
    <xf numFmtId="49" fontId="23" fillId="0" borderId="1" xfId="2" applyNumberFormat="1" applyFont="1" applyBorder="1" applyAlignment="1">
      <alignment horizontal="center" vertical="center"/>
    </xf>
    <xf numFmtId="0" fontId="23" fillId="0" borderId="1" xfId="2" applyFont="1" applyBorder="1" applyAlignment="1">
      <alignment horizontal="center" vertical="center"/>
    </xf>
    <xf numFmtId="0" fontId="9" fillId="0" borderId="1" xfId="2" applyFont="1" applyBorder="1" applyAlignment="1">
      <alignment horizontal="center"/>
    </xf>
    <xf numFmtId="0" fontId="23" fillId="0" borderId="1" xfId="2" applyFont="1" applyBorder="1" applyAlignment="1">
      <alignment horizontal="center" vertical="center" wrapText="1"/>
    </xf>
    <xf numFmtId="0" fontId="10" fillId="0" borderId="0" xfId="2" applyFont="1" applyBorder="1" applyAlignment="1">
      <alignment horizontal="center" vertical="center" wrapText="1"/>
    </xf>
    <xf numFmtId="0" fontId="21" fillId="0" borderId="0" xfId="2" applyFont="1" applyBorder="1" applyAlignment="1">
      <alignment horizontal="left" vertical="center" wrapText="1"/>
    </xf>
    <xf numFmtId="0" fontId="21" fillId="0" borderId="19" xfId="2" applyFont="1" applyBorder="1" applyAlignment="1">
      <alignment horizontal="center" vertical="center" wrapText="1"/>
    </xf>
    <xf numFmtId="14" fontId="21" fillId="0" borderId="19" xfId="2" applyNumberFormat="1" applyFont="1" applyBorder="1" applyAlignment="1">
      <alignment horizontal="center" vertical="center" wrapText="1"/>
    </xf>
    <xf numFmtId="0" fontId="12" fillId="11" borderId="18" xfId="2" applyFont="1" applyFill="1" applyBorder="1" applyAlignment="1">
      <alignment horizontal="center" vertical="center" wrapText="1"/>
    </xf>
    <xf numFmtId="0" fontId="17" fillId="11" borderId="16" xfId="2" applyFill="1" applyBorder="1" applyAlignment="1">
      <alignment horizontal="center" vertical="center" wrapText="1"/>
    </xf>
    <xf numFmtId="0" fontId="16" fillId="11" borderId="18" xfId="2" applyFont="1" applyFill="1" applyBorder="1" applyAlignment="1">
      <alignment horizontal="center" vertical="center" wrapText="1"/>
    </xf>
    <xf numFmtId="0" fontId="16" fillId="11" borderId="16" xfId="2" applyFont="1" applyFill="1" applyBorder="1" applyAlignment="1">
      <alignment horizontal="center" vertical="center" wrapText="1"/>
    </xf>
    <xf numFmtId="0" fontId="20" fillId="11" borderId="33" xfId="2" applyFont="1" applyFill="1" applyBorder="1" applyAlignment="1">
      <alignment horizontal="center" vertical="center" wrapText="1"/>
    </xf>
    <xf numFmtId="0" fontId="20" fillId="11" borderId="17" xfId="2" applyFont="1" applyFill="1" applyBorder="1" applyAlignment="1">
      <alignment horizontal="center" vertical="center" wrapText="1"/>
    </xf>
    <xf numFmtId="0" fontId="16" fillId="11" borderId="45" xfId="2" applyFont="1" applyFill="1" applyBorder="1" applyAlignment="1">
      <alignment horizontal="center" vertical="center" wrapText="1"/>
    </xf>
    <xf numFmtId="0" fontId="16" fillId="11" borderId="44" xfId="2" applyFont="1" applyFill="1" applyBorder="1" applyAlignment="1">
      <alignment horizontal="center" vertical="center" wrapText="1"/>
    </xf>
    <xf numFmtId="0" fontId="16" fillId="11" borderId="28" xfId="2" applyFont="1" applyFill="1" applyBorder="1" applyAlignment="1">
      <alignment horizontal="center" vertical="center" wrapText="1"/>
    </xf>
    <xf numFmtId="0" fontId="16" fillId="11" borderId="1" xfId="2" applyFont="1" applyFill="1" applyBorder="1" applyAlignment="1">
      <alignment horizontal="center" vertical="center" wrapText="1"/>
    </xf>
    <xf numFmtId="0" fontId="16" fillId="11" borderId="43" xfId="2" applyFont="1" applyFill="1" applyBorder="1" applyAlignment="1">
      <alignment horizontal="center" vertical="center" wrapText="1"/>
    </xf>
    <xf numFmtId="0" fontId="16" fillId="11" borderId="39" xfId="2" applyFont="1" applyFill="1" applyBorder="1" applyAlignment="1">
      <alignment horizontal="center" vertical="center" wrapText="1"/>
    </xf>
    <xf numFmtId="0" fontId="16" fillId="0" borderId="1" xfId="1" applyFont="1" applyBorder="1" applyAlignment="1">
      <alignment horizontal="center" vertical="center"/>
    </xf>
    <xf numFmtId="0" fontId="16" fillId="0" borderId="5" xfId="2" applyFont="1" applyFill="1" applyBorder="1" applyAlignment="1">
      <alignment horizontal="center" vertical="center" wrapText="1"/>
    </xf>
    <xf numFmtId="0" fontId="16" fillId="0" borderId="8" xfId="2" applyFont="1" applyFill="1" applyBorder="1" applyAlignment="1">
      <alignment horizontal="center" vertical="center" wrapText="1"/>
    </xf>
    <xf numFmtId="0" fontId="16" fillId="0" borderId="19" xfId="2" applyFont="1" applyFill="1" applyBorder="1" applyAlignment="1">
      <alignment horizontal="center" vertical="center" wrapText="1"/>
    </xf>
    <xf numFmtId="0" fontId="23" fillId="0" borderId="7" xfId="2" applyFont="1" applyBorder="1" applyAlignment="1">
      <alignment horizontal="center" vertical="center"/>
    </xf>
    <xf numFmtId="0" fontId="23" fillId="0" borderId="21" xfId="2" applyFont="1" applyBorder="1" applyAlignment="1">
      <alignment horizontal="center" vertical="center"/>
    </xf>
    <xf numFmtId="0" fontId="23" fillId="0" borderId="6" xfId="2" applyFont="1" applyBorder="1" applyAlignment="1">
      <alignment horizontal="center" vertical="center"/>
    </xf>
    <xf numFmtId="0" fontId="23" fillId="0" borderId="20" xfId="2" applyFont="1" applyBorder="1" applyAlignment="1">
      <alignment horizontal="center" vertical="center"/>
    </xf>
    <xf numFmtId="0" fontId="17" fillId="0" borderId="1" xfId="2" applyBorder="1" applyAlignment="1">
      <alignment horizontal="center" vertical="center" wrapText="1"/>
    </xf>
    <xf numFmtId="0" fontId="34" fillId="0" borderId="1" xfId="3" applyFont="1" applyBorder="1" applyAlignment="1">
      <alignment horizontal="center" vertical="center"/>
    </xf>
    <xf numFmtId="49" fontId="34" fillId="0" borderId="1" xfId="3" applyNumberFormat="1" applyFont="1" applyBorder="1" applyAlignment="1">
      <alignment horizontal="center" vertical="center"/>
    </xf>
    <xf numFmtId="0" fontId="7" fillId="17" borderId="1" xfId="4" applyFont="1" applyFill="1" applyBorder="1" applyAlignment="1">
      <alignment horizontal="center" vertical="center" wrapText="1"/>
    </xf>
    <xf numFmtId="0" fontId="12" fillId="0" borderId="1" xfId="3" applyBorder="1" applyAlignment="1">
      <alignment horizontal="center"/>
    </xf>
    <xf numFmtId="0" fontId="43" fillId="0" borderId="1" xfId="3" applyFont="1" applyBorder="1" applyAlignment="1">
      <alignment horizontal="center" vertical="center"/>
    </xf>
    <xf numFmtId="0" fontId="7" fillId="17" borderId="1" xfId="4" applyFont="1" applyFill="1" applyBorder="1" applyAlignment="1">
      <alignment horizontal="center" vertical="center" wrapText="1" readingOrder="1"/>
    </xf>
    <xf numFmtId="0" fontId="47" fillId="0" borderId="1" xfId="1" applyFont="1" applyFill="1" applyBorder="1" applyAlignment="1">
      <alignment horizontal="center" vertical="center" wrapText="1"/>
    </xf>
    <xf numFmtId="0" fontId="47" fillId="0" borderId="5" xfId="1" applyFont="1" applyFill="1" applyBorder="1" applyAlignment="1">
      <alignment horizontal="center" vertical="center" wrapText="1"/>
    </xf>
    <xf numFmtId="0" fontId="46" fillId="0" borderId="1" xfId="1" applyFont="1" applyBorder="1" applyAlignment="1">
      <alignment horizontal="center" vertical="center"/>
    </xf>
    <xf numFmtId="49" fontId="46" fillId="0" borderId="1" xfId="1" applyNumberFormat="1" applyFont="1" applyBorder="1" applyAlignment="1">
      <alignment horizontal="center" vertical="center"/>
    </xf>
    <xf numFmtId="0" fontId="22" fillId="0" borderId="1" xfId="1" applyFont="1" applyBorder="1" applyAlignment="1">
      <alignment horizontal="center" vertical="center" wrapText="1"/>
    </xf>
    <xf numFmtId="0" fontId="12" fillId="13" borderId="51" xfId="2" applyFont="1" applyFill="1" applyBorder="1" applyAlignment="1">
      <alignment horizontal="center" vertical="center" wrapText="1"/>
    </xf>
    <xf numFmtId="0" fontId="12" fillId="13" borderId="3" xfId="2" applyFont="1" applyFill="1" applyBorder="1" applyAlignment="1">
      <alignment horizontal="center" vertical="center" wrapText="1"/>
    </xf>
    <xf numFmtId="0" fontId="12" fillId="13" borderId="7" xfId="2" applyFont="1" applyFill="1" applyBorder="1" applyAlignment="1">
      <alignment horizontal="center" vertical="center" wrapText="1"/>
    </xf>
  </cellXfs>
  <cellStyles count="6">
    <cellStyle name="Normal" xfId="0" builtinId="0"/>
    <cellStyle name="Normal 2" xfId="1"/>
    <cellStyle name="Normal 3" xfId="2"/>
    <cellStyle name="Normal 4" xfId="3"/>
    <cellStyle name="Normal 5" xfId="4"/>
    <cellStyle name="Porcentaje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200025</xdr:colOff>
          <xdr:row>0</xdr:row>
          <xdr:rowOff>123825</xdr:rowOff>
        </xdr:from>
        <xdr:to>
          <xdr:col>1</xdr:col>
          <xdr:colOff>1466850</xdr:colOff>
          <xdr:row>3</xdr:row>
          <xdr:rowOff>76200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500-000003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23252</xdr:colOff>
      <xdr:row>1</xdr:row>
      <xdr:rowOff>147636</xdr:rowOff>
    </xdr:from>
    <xdr:to>
      <xdr:col>5</xdr:col>
      <xdr:colOff>247369</xdr:colOff>
      <xdr:row>36</xdr:row>
      <xdr:rowOff>7673</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a:srcRect l="33016" t="13669" r="42756" b="6912"/>
        <a:stretch/>
      </xdr:blipFill>
      <xdr:spPr>
        <a:xfrm>
          <a:off x="785252" y="338136"/>
          <a:ext cx="3272117" cy="6527537"/>
        </a:xfrm>
        <a:prstGeom prst="rect">
          <a:avLst/>
        </a:prstGeom>
      </xdr:spPr>
    </xdr:pic>
    <xdr:clientData/>
  </xdr:twoCellAnchor>
  <xdr:twoCellAnchor editAs="oneCell">
    <xdr:from>
      <xdr:col>0</xdr:col>
      <xdr:colOff>726141</xdr:colOff>
      <xdr:row>35</xdr:row>
      <xdr:rowOff>178676</xdr:rowOff>
    </xdr:from>
    <xdr:to>
      <xdr:col>5</xdr:col>
      <xdr:colOff>188259</xdr:colOff>
      <xdr:row>69</xdr:row>
      <xdr:rowOff>28530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2"/>
        <a:srcRect l="32593" t="14693" r="42850" b="9107"/>
        <a:stretch/>
      </xdr:blipFill>
      <xdr:spPr>
        <a:xfrm>
          <a:off x="726141" y="6453970"/>
          <a:ext cx="3406589" cy="59458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1476375</xdr:colOff>
          <xdr:row>0</xdr:row>
          <xdr:rowOff>314325</xdr:rowOff>
        </xdr:from>
        <xdr:to>
          <xdr:col>2</xdr:col>
          <xdr:colOff>933450</xdr:colOff>
          <xdr:row>2</xdr:row>
          <xdr:rowOff>400050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9.bin"/><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2"/>
  <sheetViews>
    <sheetView zoomScaleNormal="100" workbookViewId="0">
      <selection activeCell="D17" sqref="D17"/>
    </sheetView>
  </sheetViews>
  <sheetFormatPr baseColWidth="10" defaultColWidth="11.42578125" defaultRowHeight="15" x14ac:dyDescent="0.25"/>
  <cols>
    <col min="1" max="1" width="44.42578125" style="4" customWidth="1"/>
    <col min="2" max="2" width="46.85546875" style="1" customWidth="1"/>
    <col min="3" max="3" width="25" style="1" customWidth="1"/>
    <col min="4" max="4" width="11.42578125" style="1"/>
    <col min="5" max="5" width="16.42578125" style="1" customWidth="1"/>
    <col min="6" max="6" width="34.28515625" style="1" customWidth="1"/>
    <col min="7" max="16384" width="11.42578125" style="1"/>
  </cols>
  <sheetData>
    <row r="1" spans="1:6" ht="15.75" thickBot="1" x14ac:dyDescent="0.3"/>
    <row r="2" spans="1:6" ht="45" customHeight="1" thickTop="1" thickBot="1" x14ac:dyDescent="0.3">
      <c r="A2" s="224" t="s">
        <v>99</v>
      </c>
      <c r="B2" s="224"/>
      <c r="C2" s="224"/>
      <c r="D2" s="224"/>
      <c r="E2" s="224"/>
      <c r="F2" s="224"/>
    </row>
    <row r="3" spans="1:6" ht="27.75" customHeight="1" thickTop="1" x14ac:dyDescent="0.25">
      <c r="A3" s="225" t="s">
        <v>0</v>
      </c>
      <c r="B3" s="225"/>
      <c r="C3" s="225"/>
      <c r="D3" s="225"/>
      <c r="E3" s="225"/>
      <c r="F3" s="225"/>
    </row>
    <row r="4" spans="1:6" x14ac:dyDescent="0.25">
      <c r="A4" s="217" t="s">
        <v>2</v>
      </c>
      <c r="B4" s="218"/>
      <c r="C4" s="218"/>
      <c r="D4" s="218"/>
      <c r="E4" s="218"/>
      <c r="F4" s="219"/>
    </row>
    <row r="5" spans="1:6" x14ac:dyDescent="0.25">
      <c r="A5" s="11" t="s">
        <v>1</v>
      </c>
      <c r="B5" s="12" t="s">
        <v>100</v>
      </c>
      <c r="C5" s="13" t="s">
        <v>101</v>
      </c>
      <c r="D5" s="13" t="s">
        <v>102</v>
      </c>
      <c r="E5" s="13" t="s">
        <v>103</v>
      </c>
      <c r="F5" s="13" t="s">
        <v>104</v>
      </c>
    </row>
    <row r="6" spans="1:6" x14ac:dyDescent="0.25">
      <c r="A6" s="2" t="s">
        <v>3</v>
      </c>
      <c r="B6" s="8"/>
      <c r="C6" s="3"/>
      <c r="D6" s="3"/>
      <c r="E6" s="3"/>
      <c r="F6" s="3"/>
    </row>
    <row r="7" spans="1:6" x14ac:dyDescent="0.25">
      <c r="A7" s="2" t="s">
        <v>4</v>
      </c>
      <c r="B7" s="8"/>
      <c r="C7" s="3"/>
      <c r="D7" s="3"/>
      <c r="E7" s="3"/>
      <c r="F7" s="3"/>
    </row>
    <row r="8" spans="1:6" ht="30" x14ac:dyDescent="0.25">
      <c r="A8" s="2" t="s">
        <v>5</v>
      </c>
      <c r="B8" s="8"/>
      <c r="C8" s="3"/>
      <c r="D8" s="3"/>
      <c r="E8" s="3"/>
      <c r="F8" s="3"/>
    </row>
    <row r="9" spans="1:6" x14ac:dyDescent="0.25">
      <c r="A9" s="5" t="s">
        <v>6</v>
      </c>
      <c r="B9" s="9"/>
      <c r="C9" s="6"/>
      <c r="D9" s="6"/>
      <c r="E9" s="6"/>
      <c r="F9" s="6"/>
    </row>
    <row r="10" spans="1:6" x14ac:dyDescent="0.25">
      <c r="A10" s="217" t="s">
        <v>7</v>
      </c>
      <c r="B10" s="218"/>
      <c r="C10" s="218"/>
      <c r="D10" s="218"/>
      <c r="E10" s="218"/>
      <c r="F10" s="219"/>
    </row>
    <row r="11" spans="1:6" x14ac:dyDescent="0.25">
      <c r="A11" s="11" t="s">
        <v>1</v>
      </c>
      <c r="B11" s="12" t="s">
        <v>100</v>
      </c>
      <c r="C11" s="13" t="s">
        <v>101</v>
      </c>
      <c r="D11" s="13" t="s">
        <v>102</v>
      </c>
      <c r="E11" s="13" t="s">
        <v>103</v>
      </c>
      <c r="F11" s="13" t="s">
        <v>104</v>
      </c>
    </row>
    <row r="12" spans="1:6" x14ac:dyDescent="0.25">
      <c r="A12" s="7" t="s">
        <v>8</v>
      </c>
      <c r="B12" s="10"/>
      <c r="C12" s="3"/>
      <c r="D12" s="3"/>
      <c r="E12" s="3"/>
      <c r="F12" s="3"/>
    </row>
    <row r="13" spans="1:6" x14ac:dyDescent="0.25">
      <c r="A13" s="2" t="s">
        <v>9</v>
      </c>
      <c r="B13" s="8"/>
      <c r="C13" s="3"/>
      <c r="D13" s="3"/>
      <c r="E13" s="3"/>
      <c r="F13" s="3"/>
    </row>
    <row r="14" spans="1:6" x14ac:dyDescent="0.25">
      <c r="A14" s="2" t="s">
        <v>10</v>
      </c>
      <c r="B14" s="8"/>
      <c r="C14" s="3"/>
      <c r="D14" s="3"/>
      <c r="E14" s="3"/>
      <c r="F14" s="3"/>
    </row>
    <row r="15" spans="1:6" x14ac:dyDescent="0.25">
      <c r="A15" s="2" t="s">
        <v>11</v>
      </c>
      <c r="B15" s="8"/>
      <c r="C15" s="3"/>
      <c r="D15" s="3"/>
      <c r="E15" s="3"/>
      <c r="F15" s="3"/>
    </row>
    <row r="16" spans="1:6" x14ac:dyDescent="0.25">
      <c r="A16" s="2" t="s">
        <v>12</v>
      </c>
      <c r="B16" s="8"/>
      <c r="C16" s="3"/>
      <c r="D16" s="3"/>
      <c r="E16" s="3"/>
      <c r="F16" s="3"/>
    </row>
    <row r="17" spans="1:6" x14ac:dyDescent="0.25">
      <c r="A17" s="2" t="s">
        <v>13</v>
      </c>
      <c r="B17" s="8"/>
      <c r="C17" s="3"/>
      <c r="D17" s="3"/>
      <c r="E17" s="3"/>
      <c r="F17" s="3"/>
    </row>
    <row r="18" spans="1:6" x14ac:dyDescent="0.25">
      <c r="A18" s="2" t="s">
        <v>14</v>
      </c>
      <c r="B18" s="8"/>
      <c r="C18" s="3"/>
      <c r="D18" s="3"/>
      <c r="E18" s="3"/>
      <c r="F18" s="3"/>
    </row>
    <row r="19" spans="1:6" x14ac:dyDescent="0.25">
      <c r="A19" s="2" t="s">
        <v>15</v>
      </c>
      <c r="B19" s="8"/>
      <c r="C19" s="3"/>
      <c r="D19" s="3"/>
      <c r="E19" s="3"/>
      <c r="F19" s="3"/>
    </row>
    <row r="20" spans="1:6" x14ac:dyDescent="0.25">
      <c r="A20" s="2" t="s">
        <v>16</v>
      </c>
      <c r="B20" s="8"/>
      <c r="C20" s="3"/>
      <c r="D20" s="3"/>
      <c r="E20" s="3"/>
      <c r="F20" s="3"/>
    </row>
    <row r="21" spans="1:6" x14ac:dyDescent="0.25">
      <c r="A21" s="2" t="s">
        <v>17</v>
      </c>
      <c r="B21" s="8"/>
      <c r="C21" s="3"/>
      <c r="D21" s="3"/>
      <c r="E21" s="3"/>
      <c r="F21" s="3"/>
    </row>
    <row r="22" spans="1:6" x14ac:dyDescent="0.25">
      <c r="A22" s="2" t="s">
        <v>18</v>
      </c>
      <c r="B22" s="8"/>
      <c r="C22" s="3"/>
      <c r="D22" s="3"/>
      <c r="E22" s="3"/>
      <c r="F22" s="3"/>
    </row>
    <row r="23" spans="1:6" x14ac:dyDescent="0.25">
      <c r="A23" s="2" t="s">
        <v>19</v>
      </c>
      <c r="B23" s="8"/>
      <c r="C23" s="3"/>
      <c r="D23" s="3"/>
      <c r="E23" s="3"/>
      <c r="F23" s="3"/>
    </row>
    <row r="24" spans="1:6" x14ac:dyDescent="0.25">
      <c r="A24" s="2" t="s">
        <v>20</v>
      </c>
      <c r="B24" s="8"/>
      <c r="C24" s="3"/>
      <c r="D24" s="3"/>
      <c r="E24" s="3"/>
      <c r="F24" s="3"/>
    </row>
    <row r="25" spans="1:6" x14ac:dyDescent="0.25">
      <c r="A25" s="5" t="s">
        <v>21</v>
      </c>
      <c r="B25" s="9"/>
      <c r="C25" s="3"/>
      <c r="D25" s="3"/>
      <c r="E25" s="3"/>
      <c r="F25" s="3"/>
    </row>
    <row r="26" spans="1:6" x14ac:dyDescent="0.25">
      <c r="A26" s="217" t="s">
        <v>22</v>
      </c>
      <c r="B26" s="218"/>
      <c r="C26" s="218"/>
      <c r="D26" s="218"/>
      <c r="E26" s="218"/>
      <c r="F26" s="219"/>
    </row>
    <row r="27" spans="1:6" x14ac:dyDescent="0.25">
      <c r="A27" s="11" t="s">
        <v>1</v>
      </c>
      <c r="B27" s="12" t="s">
        <v>100</v>
      </c>
      <c r="C27" s="13" t="s">
        <v>101</v>
      </c>
      <c r="D27" s="13" t="s">
        <v>102</v>
      </c>
      <c r="E27" s="13" t="s">
        <v>103</v>
      </c>
      <c r="F27" s="13" t="s">
        <v>104</v>
      </c>
    </row>
    <row r="28" spans="1:6" x14ac:dyDescent="0.25">
      <c r="A28" s="7" t="s">
        <v>23</v>
      </c>
      <c r="B28" s="10"/>
      <c r="C28" s="3"/>
      <c r="D28" s="3"/>
      <c r="E28" s="3"/>
      <c r="F28" s="3"/>
    </row>
    <row r="29" spans="1:6" x14ac:dyDescent="0.25">
      <c r="A29" s="2" t="s">
        <v>24</v>
      </c>
      <c r="B29" s="8"/>
      <c r="C29" s="3"/>
      <c r="D29" s="3"/>
      <c r="E29" s="3"/>
      <c r="F29" s="3"/>
    </row>
    <row r="30" spans="1:6" x14ac:dyDescent="0.25">
      <c r="A30" s="2" t="s">
        <v>21</v>
      </c>
      <c r="B30" s="9"/>
      <c r="C30" s="3"/>
      <c r="D30" s="3"/>
      <c r="E30" s="3"/>
      <c r="F30" s="3"/>
    </row>
    <row r="31" spans="1:6" x14ac:dyDescent="0.25">
      <c r="A31" s="217" t="s">
        <v>25</v>
      </c>
      <c r="B31" s="218"/>
      <c r="C31" s="218"/>
      <c r="D31" s="218"/>
      <c r="E31" s="218"/>
      <c r="F31" s="219"/>
    </row>
    <row r="32" spans="1:6" x14ac:dyDescent="0.25">
      <c r="A32" s="11" t="s">
        <v>1</v>
      </c>
      <c r="B32" s="12" t="s">
        <v>100</v>
      </c>
      <c r="C32" s="13" t="s">
        <v>101</v>
      </c>
      <c r="D32" s="13" t="s">
        <v>102</v>
      </c>
      <c r="E32" s="13" t="s">
        <v>103</v>
      </c>
      <c r="F32" s="13" t="s">
        <v>104</v>
      </c>
    </row>
    <row r="33" spans="1:6" x14ac:dyDescent="0.25">
      <c r="A33" s="2" t="s">
        <v>26</v>
      </c>
      <c r="B33" s="10"/>
      <c r="C33" s="3"/>
      <c r="D33" s="3"/>
      <c r="E33" s="3"/>
      <c r="F33" s="3"/>
    </row>
    <row r="34" spans="1:6" x14ac:dyDescent="0.25">
      <c r="A34" s="2" t="s">
        <v>27</v>
      </c>
      <c r="B34" s="8"/>
      <c r="C34" s="3"/>
      <c r="D34" s="3"/>
      <c r="E34" s="3"/>
      <c r="F34" s="3"/>
    </row>
    <row r="35" spans="1:6" x14ac:dyDescent="0.25">
      <c r="A35" s="2" t="s">
        <v>28</v>
      </c>
      <c r="B35" s="8"/>
      <c r="C35" s="3"/>
      <c r="D35" s="3"/>
      <c r="E35" s="3"/>
      <c r="F35" s="3"/>
    </row>
    <row r="36" spans="1:6" x14ac:dyDescent="0.25">
      <c r="A36" s="2" t="s">
        <v>29</v>
      </c>
      <c r="B36" s="8"/>
      <c r="C36" s="3"/>
      <c r="D36" s="3"/>
      <c r="E36" s="3"/>
      <c r="F36" s="3"/>
    </row>
    <row r="37" spans="1:6" x14ac:dyDescent="0.25">
      <c r="A37" s="5" t="s">
        <v>21</v>
      </c>
      <c r="B37" s="9"/>
      <c r="C37" s="3"/>
      <c r="D37" s="3"/>
      <c r="E37" s="3"/>
      <c r="F37" s="3"/>
    </row>
    <row r="38" spans="1:6" x14ac:dyDescent="0.25">
      <c r="A38" s="217" t="s">
        <v>30</v>
      </c>
      <c r="B38" s="218"/>
      <c r="C38" s="218"/>
      <c r="D38" s="218"/>
      <c r="E38" s="218"/>
      <c r="F38" s="219"/>
    </row>
    <row r="39" spans="1:6" x14ac:dyDescent="0.25">
      <c r="A39" s="11" t="s">
        <v>1</v>
      </c>
      <c r="B39" s="12" t="s">
        <v>100</v>
      </c>
      <c r="C39" s="13" t="s">
        <v>101</v>
      </c>
      <c r="D39" s="13" t="s">
        <v>102</v>
      </c>
      <c r="E39" s="13" t="s">
        <v>103</v>
      </c>
      <c r="F39" s="13" t="s">
        <v>104</v>
      </c>
    </row>
    <row r="40" spans="1:6" ht="60" x14ac:dyDescent="0.25">
      <c r="A40" s="7" t="s">
        <v>303</v>
      </c>
      <c r="B40" s="85" t="s">
        <v>304</v>
      </c>
      <c r="C40" s="4" t="s">
        <v>305</v>
      </c>
      <c r="D40" s="2" t="s">
        <v>306</v>
      </c>
      <c r="E40" s="2" t="s">
        <v>307</v>
      </c>
      <c r="F40" s="3" t="s">
        <v>308</v>
      </c>
    </row>
    <row r="41" spans="1:6" x14ac:dyDescent="0.25">
      <c r="A41" s="2" t="s">
        <v>31</v>
      </c>
      <c r="B41" s="8"/>
      <c r="C41" s="3"/>
      <c r="D41" s="3"/>
      <c r="E41" s="3"/>
      <c r="F41" s="3"/>
    </row>
    <row r="42" spans="1:6" x14ac:dyDescent="0.25">
      <c r="A42" s="2" t="s">
        <v>32</v>
      </c>
      <c r="B42" s="8"/>
      <c r="C42" s="3"/>
      <c r="D42" s="3"/>
      <c r="E42" s="3"/>
      <c r="F42" s="3"/>
    </row>
    <row r="43" spans="1:6" x14ac:dyDescent="0.25">
      <c r="A43" s="2" t="s">
        <v>33</v>
      </c>
      <c r="B43" s="8"/>
      <c r="C43" s="3"/>
      <c r="D43" s="3"/>
      <c r="E43" s="3"/>
      <c r="F43" s="3"/>
    </row>
    <row r="44" spans="1:6" x14ac:dyDescent="0.25">
      <c r="A44" s="2" t="s">
        <v>34</v>
      </c>
      <c r="B44" s="8"/>
      <c r="C44" s="3"/>
      <c r="D44" s="3"/>
      <c r="E44" s="3"/>
      <c r="F44" s="3"/>
    </row>
    <row r="45" spans="1:6" x14ac:dyDescent="0.25">
      <c r="A45" s="2" t="s">
        <v>35</v>
      </c>
      <c r="B45" s="8"/>
      <c r="C45" s="3"/>
      <c r="D45" s="3"/>
      <c r="E45" s="3"/>
      <c r="F45" s="3"/>
    </row>
    <row r="46" spans="1:6" x14ac:dyDescent="0.25">
      <c r="A46" s="2" t="s">
        <v>36</v>
      </c>
      <c r="B46" s="8"/>
      <c r="C46" s="3"/>
      <c r="D46" s="3"/>
      <c r="E46" s="3"/>
      <c r="F46" s="3"/>
    </row>
    <row r="47" spans="1:6" ht="15.75" customHeight="1" x14ac:dyDescent="0.25">
      <c r="A47" s="2" t="s">
        <v>37</v>
      </c>
      <c r="B47" s="8"/>
      <c r="C47" s="3"/>
      <c r="D47" s="3"/>
      <c r="E47" s="3"/>
      <c r="F47" s="3"/>
    </row>
    <row r="48" spans="1:6" x14ac:dyDescent="0.25">
      <c r="A48" s="2" t="s">
        <v>38</v>
      </c>
      <c r="B48" s="8"/>
      <c r="C48" s="3"/>
      <c r="D48" s="3"/>
      <c r="E48" s="3"/>
      <c r="F48" s="3"/>
    </row>
    <row r="49" spans="1:6" x14ac:dyDescent="0.25">
      <c r="A49" s="2" t="s">
        <v>39</v>
      </c>
      <c r="B49" s="8"/>
      <c r="C49" s="3"/>
      <c r="D49" s="3"/>
      <c r="E49" s="3"/>
      <c r="F49" s="3"/>
    </row>
    <row r="50" spans="1:6" x14ac:dyDescent="0.25">
      <c r="A50" s="5" t="s">
        <v>21</v>
      </c>
      <c r="B50" s="9"/>
      <c r="C50" s="3"/>
      <c r="D50" s="3"/>
      <c r="E50" s="3"/>
      <c r="F50" s="3"/>
    </row>
    <row r="51" spans="1:6" x14ac:dyDescent="0.25">
      <c r="A51" s="217" t="s">
        <v>40</v>
      </c>
      <c r="B51" s="218"/>
      <c r="C51" s="218"/>
      <c r="D51" s="218"/>
      <c r="E51" s="218"/>
      <c r="F51" s="219"/>
    </row>
    <row r="52" spans="1:6" x14ac:dyDescent="0.25">
      <c r="A52" s="11" t="s">
        <v>1</v>
      </c>
      <c r="B52" s="12" t="s">
        <v>100</v>
      </c>
      <c r="C52" s="13" t="s">
        <v>101</v>
      </c>
      <c r="D52" s="13" t="s">
        <v>102</v>
      </c>
      <c r="E52" s="13" t="s">
        <v>103</v>
      </c>
      <c r="F52" s="13" t="s">
        <v>104</v>
      </c>
    </row>
    <row r="53" spans="1:6" x14ac:dyDescent="0.25">
      <c r="A53" s="7" t="s">
        <v>41</v>
      </c>
      <c r="B53" s="10"/>
      <c r="C53" s="3"/>
      <c r="D53" s="3"/>
      <c r="E53" s="3"/>
      <c r="F53" s="3"/>
    </row>
    <row r="54" spans="1:6" x14ac:dyDescent="0.25">
      <c r="A54" s="2" t="s">
        <v>42</v>
      </c>
      <c r="B54" s="8"/>
      <c r="C54" s="3"/>
      <c r="D54" s="3"/>
      <c r="E54" s="3"/>
      <c r="F54" s="3"/>
    </row>
    <row r="55" spans="1:6" x14ac:dyDescent="0.25">
      <c r="A55" s="5" t="s">
        <v>43</v>
      </c>
      <c r="B55" s="9"/>
      <c r="C55" s="3"/>
      <c r="D55" s="3"/>
      <c r="E55" s="3"/>
      <c r="F55" s="3"/>
    </row>
    <row r="56" spans="1:6" x14ac:dyDescent="0.25">
      <c r="A56" s="217" t="s">
        <v>44</v>
      </c>
      <c r="B56" s="218"/>
      <c r="C56" s="218"/>
      <c r="D56" s="218"/>
      <c r="E56" s="218"/>
      <c r="F56" s="219"/>
    </row>
    <row r="57" spans="1:6" x14ac:dyDescent="0.25">
      <c r="A57" s="11" t="s">
        <v>1</v>
      </c>
      <c r="B57" s="12" t="s">
        <v>100</v>
      </c>
      <c r="C57" s="13" t="s">
        <v>101</v>
      </c>
      <c r="D57" s="13" t="s">
        <v>102</v>
      </c>
      <c r="E57" s="13" t="s">
        <v>103</v>
      </c>
      <c r="F57" s="13" t="s">
        <v>104</v>
      </c>
    </row>
    <row r="58" spans="1:6" x14ac:dyDescent="0.25">
      <c r="A58" s="7" t="s">
        <v>45</v>
      </c>
      <c r="B58" s="10"/>
      <c r="C58" s="3"/>
      <c r="D58" s="3"/>
      <c r="E58" s="3"/>
      <c r="F58" s="3"/>
    </row>
    <row r="59" spans="1:6" x14ac:dyDescent="0.25">
      <c r="A59" s="2" t="s">
        <v>46</v>
      </c>
      <c r="B59" s="8"/>
      <c r="C59" s="3"/>
      <c r="D59" s="3"/>
      <c r="E59" s="3"/>
      <c r="F59" s="3"/>
    </row>
    <row r="60" spans="1:6" x14ac:dyDescent="0.25">
      <c r="A60" s="2" t="s">
        <v>47</v>
      </c>
      <c r="B60" s="8"/>
      <c r="C60" s="3"/>
      <c r="D60" s="3"/>
      <c r="E60" s="3"/>
      <c r="F60" s="3"/>
    </row>
    <row r="61" spans="1:6" x14ac:dyDescent="0.25">
      <c r="A61" s="2" t="s">
        <v>48</v>
      </c>
      <c r="B61" s="8"/>
      <c r="C61" s="3"/>
      <c r="D61" s="3"/>
      <c r="E61" s="3"/>
      <c r="F61" s="3"/>
    </row>
    <row r="62" spans="1:6" x14ac:dyDescent="0.25">
      <c r="A62" s="2" t="s">
        <v>49</v>
      </c>
      <c r="B62" s="8"/>
      <c r="C62" s="3"/>
      <c r="D62" s="3"/>
      <c r="E62" s="3"/>
      <c r="F62" s="3"/>
    </row>
    <row r="63" spans="1:6" x14ac:dyDescent="0.25">
      <c r="A63" s="2" t="s">
        <v>50</v>
      </c>
      <c r="B63" s="8"/>
      <c r="C63" s="3"/>
      <c r="D63" s="3"/>
      <c r="E63" s="3"/>
      <c r="F63" s="3"/>
    </row>
    <row r="64" spans="1:6" x14ac:dyDescent="0.25">
      <c r="A64" s="2" t="s">
        <v>51</v>
      </c>
      <c r="B64" s="8"/>
      <c r="C64" s="3"/>
      <c r="D64" s="3"/>
      <c r="E64" s="3"/>
      <c r="F64" s="3"/>
    </row>
    <row r="65" spans="1:6" x14ac:dyDescent="0.25">
      <c r="A65" s="5" t="s">
        <v>21</v>
      </c>
      <c r="B65" s="9"/>
      <c r="C65" s="3"/>
      <c r="D65" s="3"/>
      <c r="E65" s="3"/>
      <c r="F65" s="3"/>
    </row>
    <row r="66" spans="1:6" x14ac:dyDescent="0.25">
      <c r="A66" s="217" t="s">
        <v>52</v>
      </c>
      <c r="B66" s="218"/>
      <c r="C66" s="218"/>
      <c r="D66" s="218"/>
      <c r="E66" s="218"/>
      <c r="F66" s="219"/>
    </row>
    <row r="67" spans="1:6" ht="15" customHeight="1" x14ac:dyDescent="0.25">
      <c r="A67" s="11" t="s">
        <v>1</v>
      </c>
      <c r="B67" s="12" t="s">
        <v>100</v>
      </c>
      <c r="C67" s="13" t="s">
        <v>101</v>
      </c>
      <c r="D67" s="13" t="s">
        <v>102</v>
      </c>
      <c r="E67" s="13" t="s">
        <v>103</v>
      </c>
      <c r="F67" s="13" t="s">
        <v>104</v>
      </c>
    </row>
    <row r="68" spans="1:6" ht="30" x14ac:dyDescent="0.25">
      <c r="A68" s="7" t="s">
        <v>53</v>
      </c>
      <c r="B68" s="10"/>
      <c r="C68" s="3"/>
      <c r="D68" s="3"/>
      <c r="E68" s="3"/>
      <c r="F68" s="3"/>
    </row>
    <row r="69" spans="1:6" x14ac:dyDescent="0.25">
      <c r="A69" s="2" t="s">
        <v>54</v>
      </c>
      <c r="B69" s="8"/>
      <c r="C69" s="3"/>
      <c r="D69" s="3"/>
      <c r="E69" s="3"/>
      <c r="F69" s="3"/>
    </row>
    <row r="70" spans="1:6" x14ac:dyDescent="0.25">
      <c r="A70" s="2" t="s">
        <v>55</v>
      </c>
      <c r="B70" s="8"/>
      <c r="C70" s="3"/>
      <c r="D70" s="3"/>
      <c r="E70" s="3"/>
      <c r="F70" s="3"/>
    </row>
    <row r="71" spans="1:6" x14ac:dyDescent="0.25">
      <c r="A71" s="5" t="s">
        <v>21</v>
      </c>
      <c r="B71" s="9"/>
      <c r="C71" s="3"/>
      <c r="D71" s="3"/>
      <c r="E71" s="3"/>
      <c r="F71" s="3"/>
    </row>
    <row r="72" spans="1:6" x14ac:dyDescent="0.25">
      <c r="A72" s="217" t="s">
        <v>56</v>
      </c>
      <c r="B72" s="218"/>
      <c r="C72" s="218"/>
      <c r="D72" s="218"/>
      <c r="E72" s="218"/>
      <c r="F72" s="219"/>
    </row>
    <row r="73" spans="1:6" x14ac:dyDescent="0.25">
      <c r="A73" s="11" t="s">
        <v>1</v>
      </c>
      <c r="B73" s="12" t="s">
        <v>100</v>
      </c>
      <c r="C73" s="13" t="s">
        <v>101</v>
      </c>
      <c r="D73" s="13" t="s">
        <v>102</v>
      </c>
      <c r="E73" s="13" t="s">
        <v>103</v>
      </c>
      <c r="F73" s="13" t="s">
        <v>104</v>
      </c>
    </row>
    <row r="74" spans="1:6" x14ac:dyDescent="0.25">
      <c r="A74" s="7" t="s">
        <v>57</v>
      </c>
      <c r="B74" s="10"/>
      <c r="C74" s="3"/>
      <c r="D74" s="3"/>
      <c r="E74" s="3"/>
      <c r="F74" s="3"/>
    </row>
    <row r="75" spans="1:6" x14ac:dyDescent="0.25">
      <c r="A75" s="2" t="s">
        <v>58</v>
      </c>
      <c r="B75" s="8"/>
      <c r="C75" s="3"/>
      <c r="D75" s="3"/>
      <c r="E75" s="3"/>
      <c r="F75" s="3"/>
    </row>
    <row r="76" spans="1:6" ht="15.75" thickBot="1" x14ac:dyDescent="0.3">
      <c r="A76" s="5" t="s">
        <v>21</v>
      </c>
      <c r="B76" s="9"/>
      <c r="C76" s="6"/>
      <c r="D76" s="6"/>
      <c r="E76" s="6"/>
      <c r="F76" s="6"/>
    </row>
    <row r="77" spans="1:6" ht="34.5" customHeight="1" thickTop="1" thickBot="1" x14ac:dyDescent="0.3">
      <c r="A77" s="220" t="s">
        <v>59</v>
      </c>
      <c r="B77" s="220"/>
      <c r="C77" s="220"/>
      <c r="D77" s="220"/>
      <c r="E77" s="220"/>
      <c r="F77" s="220"/>
    </row>
    <row r="78" spans="1:6" ht="15.75" thickTop="1" x14ac:dyDescent="0.25">
      <c r="A78" s="217" t="s">
        <v>60</v>
      </c>
      <c r="B78" s="218"/>
      <c r="C78" s="218"/>
      <c r="D78" s="218"/>
      <c r="E78" s="218"/>
      <c r="F78" s="219"/>
    </row>
    <row r="79" spans="1:6" x14ac:dyDescent="0.25">
      <c r="A79" s="11" t="s">
        <v>1</v>
      </c>
      <c r="B79" s="12" t="s">
        <v>100</v>
      </c>
      <c r="C79" s="13" t="s">
        <v>101</v>
      </c>
      <c r="D79" s="13" t="s">
        <v>102</v>
      </c>
      <c r="E79" s="13" t="s">
        <v>103</v>
      </c>
      <c r="F79" s="13" t="s">
        <v>104</v>
      </c>
    </row>
    <row r="80" spans="1:6" x14ac:dyDescent="0.25">
      <c r="A80" s="7" t="s">
        <v>61</v>
      </c>
      <c r="B80" s="10"/>
      <c r="C80" s="3"/>
      <c r="D80" s="3"/>
      <c r="E80" s="3"/>
      <c r="F80" s="3"/>
    </row>
    <row r="81" spans="1:6" x14ac:dyDescent="0.25">
      <c r="A81" s="2" t="s">
        <v>62</v>
      </c>
      <c r="B81" s="8"/>
      <c r="C81" s="3"/>
      <c r="D81" s="3"/>
      <c r="E81" s="3"/>
      <c r="F81" s="3"/>
    </row>
    <row r="82" spans="1:6" ht="30" x14ac:dyDescent="0.25">
      <c r="A82" s="2" t="s">
        <v>63</v>
      </c>
      <c r="B82" s="8"/>
      <c r="C82" s="3"/>
      <c r="D82" s="3"/>
      <c r="E82" s="3"/>
      <c r="F82" s="3"/>
    </row>
    <row r="83" spans="1:6" ht="45" x14ac:dyDescent="0.25">
      <c r="A83" s="2" t="s">
        <v>76</v>
      </c>
      <c r="B83" s="8"/>
      <c r="C83" s="3"/>
      <c r="D83" s="3"/>
      <c r="E83" s="3"/>
      <c r="F83" s="3"/>
    </row>
    <row r="84" spans="1:6" x14ac:dyDescent="0.25">
      <c r="A84" s="5" t="s">
        <v>21</v>
      </c>
      <c r="B84" s="9"/>
      <c r="C84" s="3"/>
      <c r="D84" s="3"/>
      <c r="E84" s="3"/>
      <c r="F84" s="3"/>
    </row>
    <row r="85" spans="1:6" x14ac:dyDescent="0.25">
      <c r="A85" s="217" t="s">
        <v>64</v>
      </c>
      <c r="B85" s="218"/>
      <c r="C85" s="218"/>
      <c r="D85" s="218"/>
      <c r="E85" s="218"/>
      <c r="F85" s="219"/>
    </row>
    <row r="86" spans="1:6" x14ac:dyDescent="0.25">
      <c r="A86" s="11" t="s">
        <v>1</v>
      </c>
      <c r="B86" s="12" t="s">
        <v>100</v>
      </c>
      <c r="C86" s="13" t="s">
        <v>101</v>
      </c>
      <c r="D86" s="13" t="s">
        <v>102</v>
      </c>
      <c r="E86" s="13" t="s">
        <v>103</v>
      </c>
      <c r="F86" s="13" t="s">
        <v>104</v>
      </c>
    </row>
    <row r="87" spans="1:6" x14ac:dyDescent="0.25">
      <c r="A87" s="7" t="s">
        <v>65</v>
      </c>
      <c r="B87" s="10"/>
      <c r="C87" s="3"/>
      <c r="D87" s="3"/>
      <c r="E87" s="3"/>
      <c r="F87" s="3"/>
    </row>
    <row r="88" spans="1:6" x14ac:dyDescent="0.25">
      <c r="A88" s="5" t="s">
        <v>66</v>
      </c>
      <c r="B88" s="9"/>
      <c r="C88" s="3"/>
      <c r="D88" s="3"/>
      <c r="E88" s="3"/>
      <c r="F88" s="3"/>
    </row>
    <row r="89" spans="1:6" x14ac:dyDescent="0.25">
      <c r="A89" s="217" t="s">
        <v>67</v>
      </c>
      <c r="B89" s="218"/>
      <c r="C89" s="218"/>
      <c r="D89" s="218"/>
      <c r="E89" s="218"/>
      <c r="F89" s="219"/>
    </row>
    <row r="90" spans="1:6" x14ac:dyDescent="0.25">
      <c r="A90" s="11" t="s">
        <v>1</v>
      </c>
      <c r="B90" s="12" t="s">
        <v>100</v>
      </c>
      <c r="C90" s="13" t="s">
        <v>101</v>
      </c>
      <c r="D90" s="13" t="s">
        <v>102</v>
      </c>
      <c r="E90" s="13" t="s">
        <v>103</v>
      </c>
      <c r="F90" s="13" t="s">
        <v>104</v>
      </c>
    </row>
    <row r="91" spans="1:6" x14ac:dyDescent="0.25">
      <c r="A91" s="7" t="s">
        <v>68</v>
      </c>
      <c r="B91" s="10"/>
      <c r="C91" s="3"/>
      <c r="D91" s="3"/>
      <c r="E91" s="3"/>
      <c r="F91" s="3"/>
    </row>
    <row r="92" spans="1:6" x14ac:dyDescent="0.25">
      <c r="A92" s="2" t="s">
        <v>69</v>
      </c>
      <c r="B92" s="8"/>
      <c r="C92" s="3"/>
      <c r="D92" s="3"/>
      <c r="E92" s="3"/>
      <c r="F92" s="3"/>
    </row>
    <row r="93" spans="1:6" x14ac:dyDescent="0.25">
      <c r="A93" s="2" t="s">
        <v>70</v>
      </c>
      <c r="B93" s="8"/>
      <c r="C93" s="3"/>
      <c r="D93" s="3"/>
      <c r="E93" s="3"/>
      <c r="F93" s="3"/>
    </row>
    <row r="94" spans="1:6" x14ac:dyDescent="0.25">
      <c r="A94" s="2" t="s">
        <v>71</v>
      </c>
      <c r="B94" s="8"/>
      <c r="C94" s="3"/>
      <c r="D94" s="3"/>
      <c r="E94" s="3"/>
      <c r="F94" s="3"/>
    </row>
    <row r="95" spans="1:6" x14ac:dyDescent="0.25">
      <c r="A95" s="2" t="s">
        <v>72</v>
      </c>
      <c r="B95" s="8"/>
      <c r="C95" s="3"/>
      <c r="D95" s="3"/>
      <c r="E95" s="3"/>
      <c r="F95" s="3"/>
    </row>
    <row r="96" spans="1:6" x14ac:dyDescent="0.25">
      <c r="A96" s="5" t="s">
        <v>21</v>
      </c>
      <c r="B96" s="9"/>
      <c r="C96" s="3"/>
      <c r="D96" s="3"/>
      <c r="E96" s="3"/>
      <c r="F96" s="3"/>
    </row>
    <row r="97" spans="1:6" x14ac:dyDescent="0.25">
      <c r="A97" s="217" t="s">
        <v>73</v>
      </c>
      <c r="B97" s="218"/>
      <c r="C97" s="218"/>
      <c r="D97" s="218"/>
      <c r="E97" s="218"/>
      <c r="F97" s="219"/>
    </row>
    <row r="98" spans="1:6" x14ac:dyDescent="0.25">
      <c r="A98" s="11" t="s">
        <v>1</v>
      </c>
      <c r="B98" s="12" t="s">
        <v>100</v>
      </c>
      <c r="C98" s="13" t="s">
        <v>101</v>
      </c>
      <c r="D98" s="13" t="s">
        <v>102</v>
      </c>
      <c r="E98" s="13" t="s">
        <v>103</v>
      </c>
      <c r="F98" s="13" t="s">
        <v>104</v>
      </c>
    </row>
    <row r="99" spans="1:6" x14ac:dyDescent="0.25">
      <c r="A99" s="7" t="s">
        <v>74</v>
      </c>
      <c r="B99" s="10"/>
      <c r="C99" s="3"/>
      <c r="D99" s="3"/>
      <c r="E99" s="3"/>
      <c r="F99" s="3"/>
    </row>
    <row r="100" spans="1:6" ht="75" x14ac:dyDescent="0.25">
      <c r="A100" s="2" t="s">
        <v>75</v>
      </c>
      <c r="B100" s="8"/>
      <c r="C100" s="3"/>
      <c r="D100" s="3"/>
      <c r="E100" s="3"/>
      <c r="F100" s="3"/>
    </row>
    <row r="101" spans="1:6" x14ac:dyDescent="0.25">
      <c r="A101" s="5" t="s">
        <v>21</v>
      </c>
      <c r="B101" s="9"/>
      <c r="C101" s="3"/>
      <c r="D101" s="3"/>
      <c r="E101" s="3"/>
      <c r="F101" s="3"/>
    </row>
    <row r="102" spans="1:6" x14ac:dyDescent="0.25">
      <c r="A102" s="217" t="s">
        <v>77</v>
      </c>
      <c r="B102" s="218"/>
      <c r="C102" s="218"/>
      <c r="D102" s="218"/>
      <c r="E102" s="218"/>
      <c r="F102" s="219"/>
    </row>
    <row r="103" spans="1:6" x14ac:dyDescent="0.25">
      <c r="A103" s="11" t="s">
        <v>1</v>
      </c>
      <c r="B103" s="12" t="s">
        <v>100</v>
      </c>
      <c r="C103" s="13" t="s">
        <v>101</v>
      </c>
      <c r="D103" s="13" t="s">
        <v>102</v>
      </c>
      <c r="E103" s="13" t="s">
        <v>103</v>
      </c>
      <c r="F103" s="13" t="s">
        <v>104</v>
      </c>
    </row>
    <row r="104" spans="1:6" x14ac:dyDescent="0.25">
      <c r="A104" s="7" t="s">
        <v>78</v>
      </c>
      <c r="B104" s="10"/>
      <c r="C104" s="3"/>
      <c r="D104" s="3"/>
      <c r="E104" s="3"/>
      <c r="F104" s="3"/>
    </row>
    <row r="105" spans="1:6" x14ac:dyDescent="0.25">
      <c r="A105" s="5" t="s">
        <v>79</v>
      </c>
      <c r="B105" s="9"/>
      <c r="C105" s="3"/>
      <c r="D105" s="3"/>
      <c r="E105" s="3"/>
      <c r="F105" s="3"/>
    </row>
    <row r="106" spans="1:6" x14ac:dyDescent="0.25">
      <c r="A106" s="217" t="s">
        <v>80</v>
      </c>
      <c r="B106" s="218"/>
      <c r="C106" s="218"/>
      <c r="D106" s="218"/>
      <c r="E106" s="218"/>
      <c r="F106" s="219"/>
    </row>
    <row r="107" spans="1:6" x14ac:dyDescent="0.25">
      <c r="A107" s="11" t="s">
        <v>1</v>
      </c>
      <c r="B107" s="12" t="s">
        <v>100</v>
      </c>
      <c r="C107" s="13" t="s">
        <v>101</v>
      </c>
      <c r="D107" s="13" t="s">
        <v>102</v>
      </c>
      <c r="E107" s="13" t="s">
        <v>103</v>
      </c>
      <c r="F107" s="13" t="s">
        <v>104</v>
      </c>
    </row>
    <row r="108" spans="1:6" ht="30" x14ac:dyDescent="0.25">
      <c r="A108" s="7" t="s">
        <v>81</v>
      </c>
      <c r="B108" s="10"/>
      <c r="C108" s="3"/>
      <c r="D108" s="3"/>
      <c r="E108" s="3"/>
      <c r="F108" s="3"/>
    </row>
    <row r="109" spans="1:6" ht="45" x14ac:dyDescent="0.25">
      <c r="A109" s="2" t="s">
        <v>82</v>
      </c>
      <c r="B109" s="8"/>
      <c r="C109" s="3"/>
      <c r="D109" s="3"/>
      <c r="E109" s="3"/>
      <c r="F109" s="3"/>
    </row>
    <row r="110" spans="1:6" x14ac:dyDescent="0.25">
      <c r="A110" s="5" t="s">
        <v>21</v>
      </c>
      <c r="B110" s="9"/>
      <c r="C110" s="3"/>
      <c r="D110" s="3"/>
      <c r="E110" s="3"/>
      <c r="F110" s="3"/>
    </row>
    <row r="111" spans="1:6" x14ac:dyDescent="0.25">
      <c r="A111" s="217" t="s">
        <v>83</v>
      </c>
      <c r="B111" s="218"/>
      <c r="C111" s="218"/>
      <c r="D111" s="218"/>
      <c r="E111" s="218"/>
      <c r="F111" s="219"/>
    </row>
    <row r="112" spans="1:6" x14ac:dyDescent="0.25">
      <c r="A112" s="11" t="s">
        <v>1</v>
      </c>
      <c r="B112" s="12" t="s">
        <v>100</v>
      </c>
      <c r="C112" s="13" t="s">
        <v>101</v>
      </c>
      <c r="D112" s="13" t="s">
        <v>102</v>
      </c>
      <c r="E112" s="13" t="s">
        <v>103</v>
      </c>
      <c r="F112" s="13" t="s">
        <v>104</v>
      </c>
    </row>
    <row r="113" spans="1:6" x14ac:dyDescent="0.25">
      <c r="A113" s="7" t="s">
        <v>84</v>
      </c>
      <c r="B113" s="10"/>
      <c r="C113" s="3"/>
      <c r="D113" s="3"/>
      <c r="E113" s="3"/>
      <c r="F113" s="3"/>
    </row>
    <row r="114" spans="1:6" x14ac:dyDescent="0.25">
      <c r="A114" s="2" t="s">
        <v>85</v>
      </c>
      <c r="B114" s="8"/>
      <c r="C114" s="3"/>
      <c r="D114" s="3"/>
      <c r="E114" s="3"/>
      <c r="F114" s="3"/>
    </row>
    <row r="115" spans="1:6" x14ac:dyDescent="0.25">
      <c r="A115" s="2" t="s">
        <v>86</v>
      </c>
      <c r="B115" s="8"/>
      <c r="C115" s="3"/>
      <c r="D115" s="3"/>
      <c r="E115" s="3"/>
      <c r="F115" s="3"/>
    </row>
    <row r="116" spans="1:6" x14ac:dyDescent="0.25">
      <c r="A116" s="2" t="s">
        <v>87</v>
      </c>
      <c r="B116" s="8"/>
      <c r="C116" s="3"/>
      <c r="D116" s="3"/>
      <c r="E116" s="3"/>
      <c r="F116" s="3"/>
    </row>
    <row r="117" spans="1:6" x14ac:dyDescent="0.25">
      <c r="A117" s="5" t="s">
        <v>88</v>
      </c>
      <c r="B117" s="9"/>
      <c r="C117" s="3"/>
      <c r="D117" s="3"/>
      <c r="E117" s="3"/>
      <c r="F117" s="3"/>
    </row>
    <row r="118" spans="1:6" x14ac:dyDescent="0.25">
      <c r="A118" s="217" t="s">
        <v>89</v>
      </c>
      <c r="B118" s="218"/>
      <c r="C118" s="218"/>
      <c r="D118" s="218"/>
      <c r="E118" s="218"/>
      <c r="F118" s="219"/>
    </row>
    <row r="119" spans="1:6" x14ac:dyDescent="0.25">
      <c r="A119" s="11" t="s">
        <v>1</v>
      </c>
      <c r="B119" s="12" t="s">
        <v>100</v>
      </c>
      <c r="C119" s="13" t="s">
        <v>101</v>
      </c>
      <c r="D119" s="13" t="s">
        <v>102</v>
      </c>
      <c r="E119" s="13" t="s">
        <v>103</v>
      </c>
      <c r="F119" s="13" t="s">
        <v>104</v>
      </c>
    </row>
    <row r="120" spans="1:6" x14ac:dyDescent="0.25">
      <c r="A120" s="7" t="s">
        <v>90</v>
      </c>
      <c r="B120" s="10"/>
      <c r="C120" s="3"/>
      <c r="D120" s="3"/>
      <c r="E120" s="3"/>
      <c r="F120" s="3"/>
    </row>
    <row r="121" spans="1:6" ht="30" x14ac:dyDescent="0.25">
      <c r="A121" s="2" t="s">
        <v>91</v>
      </c>
      <c r="B121" s="8"/>
      <c r="C121" s="3"/>
      <c r="D121" s="3"/>
      <c r="E121" s="3"/>
      <c r="F121" s="3"/>
    </row>
    <row r="122" spans="1:6" x14ac:dyDescent="0.25">
      <c r="A122" s="5" t="s">
        <v>21</v>
      </c>
      <c r="B122" s="9"/>
      <c r="C122" s="3"/>
      <c r="D122" s="3"/>
      <c r="E122" s="3"/>
      <c r="F122" s="3"/>
    </row>
    <row r="123" spans="1:6" x14ac:dyDescent="0.25">
      <c r="A123" s="217" t="s">
        <v>92</v>
      </c>
      <c r="B123" s="218"/>
      <c r="C123" s="218"/>
      <c r="D123" s="218"/>
      <c r="E123" s="218"/>
      <c r="F123" s="219"/>
    </row>
    <row r="124" spans="1:6" x14ac:dyDescent="0.25">
      <c r="A124" s="11" t="s">
        <v>1</v>
      </c>
      <c r="B124" s="12" t="s">
        <v>100</v>
      </c>
      <c r="C124" s="13" t="s">
        <v>101</v>
      </c>
      <c r="D124" s="13" t="s">
        <v>102</v>
      </c>
      <c r="E124" s="13" t="s">
        <v>103</v>
      </c>
      <c r="F124" s="13" t="s">
        <v>104</v>
      </c>
    </row>
    <row r="125" spans="1:6" x14ac:dyDescent="0.25">
      <c r="A125" s="7" t="s">
        <v>93</v>
      </c>
      <c r="B125" s="10"/>
      <c r="C125" s="3"/>
      <c r="D125" s="3"/>
      <c r="E125" s="3"/>
      <c r="F125" s="3"/>
    </row>
    <row r="126" spans="1:6" x14ac:dyDescent="0.25">
      <c r="A126" s="2" t="s">
        <v>94</v>
      </c>
      <c r="B126" s="8"/>
      <c r="C126" s="3"/>
      <c r="D126" s="3"/>
      <c r="E126" s="3"/>
      <c r="F126" s="3"/>
    </row>
    <row r="127" spans="1:6" x14ac:dyDescent="0.25">
      <c r="A127" s="2" t="s">
        <v>95</v>
      </c>
      <c r="B127" s="8"/>
      <c r="C127" s="3"/>
      <c r="D127" s="3"/>
      <c r="E127" s="3"/>
      <c r="F127" s="3"/>
    </row>
    <row r="128" spans="1:6" x14ac:dyDescent="0.25">
      <c r="A128" s="5" t="s">
        <v>21</v>
      </c>
      <c r="B128" s="9"/>
      <c r="C128" s="6"/>
      <c r="D128" s="6"/>
      <c r="E128" s="6"/>
      <c r="F128" s="6"/>
    </row>
    <row r="129" spans="1:6" x14ac:dyDescent="0.25">
      <c r="A129" s="217" t="s">
        <v>96</v>
      </c>
      <c r="B129" s="218"/>
      <c r="C129" s="218"/>
      <c r="D129" s="218"/>
      <c r="E129" s="218"/>
      <c r="F129" s="219"/>
    </row>
    <row r="130" spans="1:6" x14ac:dyDescent="0.25">
      <c r="A130" s="11" t="s">
        <v>1</v>
      </c>
      <c r="B130" s="12" t="s">
        <v>100</v>
      </c>
      <c r="C130" s="13" t="s">
        <v>101</v>
      </c>
      <c r="D130" s="13" t="s">
        <v>102</v>
      </c>
      <c r="E130" s="13" t="s">
        <v>103</v>
      </c>
      <c r="F130" s="13" t="s">
        <v>104</v>
      </c>
    </row>
    <row r="131" spans="1:6" ht="30" x14ac:dyDescent="0.25">
      <c r="A131" s="7" t="s">
        <v>97</v>
      </c>
      <c r="B131" s="10"/>
      <c r="C131" s="3"/>
      <c r="D131" s="3"/>
      <c r="E131" s="3"/>
      <c r="F131" s="3"/>
    </row>
    <row r="132" spans="1:6" ht="75" customHeight="1" x14ac:dyDescent="0.25">
      <c r="A132" s="221" t="s">
        <v>98</v>
      </c>
      <c r="B132" s="222"/>
      <c r="C132" s="222"/>
      <c r="D132" s="222"/>
      <c r="E132" s="222"/>
      <c r="F132" s="223"/>
    </row>
  </sheetData>
  <mergeCells count="23">
    <mergeCell ref="A132:F132"/>
    <mergeCell ref="A26:F26"/>
    <mergeCell ref="A10:F10"/>
    <mergeCell ref="A2:F2"/>
    <mergeCell ref="A4:F4"/>
    <mergeCell ref="A3:F3"/>
    <mergeCell ref="A129:F129"/>
    <mergeCell ref="A123:F123"/>
    <mergeCell ref="A118:F118"/>
    <mergeCell ref="A111:F111"/>
    <mergeCell ref="A106:F106"/>
    <mergeCell ref="A102:F102"/>
    <mergeCell ref="A97:F97"/>
    <mergeCell ref="A89:F89"/>
    <mergeCell ref="A85:F85"/>
    <mergeCell ref="A78:F78"/>
    <mergeCell ref="A38:F38"/>
    <mergeCell ref="A31:F31"/>
    <mergeCell ref="A77:F77"/>
    <mergeCell ref="A72:F72"/>
    <mergeCell ref="A66:F66"/>
    <mergeCell ref="A56:F56"/>
    <mergeCell ref="A51:F5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41"/>
  <sheetViews>
    <sheetView topLeftCell="A7" zoomScale="53" zoomScaleNormal="53" zoomScalePageLayoutView="72" workbookViewId="0">
      <selection activeCell="E11" sqref="E11"/>
    </sheetView>
  </sheetViews>
  <sheetFormatPr baseColWidth="10" defaultColWidth="10.85546875" defaultRowHeight="15.75" x14ac:dyDescent="0.2"/>
  <cols>
    <col min="1" max="1" width="6.28515625" style="139" customWidth="1"/>
    <col min="2" max="2" width="38.42578125" style="140" customWidth="1"/>
    <col min="3" max="3" width="52.140625" style="139" customWidth="1"/>
    <col min="4" max="4" width="48.85546875" style="141" customWidth="1"/>
    <col min="5" max="5" width="50.140625" style="139" customWidth="1"/>
    <col min="6" max="6" width="13.7109375" style="139" customWidth="1"/>
    <col min="7" max="7" width="15.140625" style="139" customWidth="1"/>
    <col min="8" max="8" width="15.28515625" style="139" customWidth="1"/>
    <col min="9" max="9" width="25.7109375" style="139" customWidth="1"/>
    <col min="10" max="10" width="27.5703125" style="139" customWidth="1"/>
    <col min="11" max="11" width="13" style="139" customWidth="1"/>
    <col min="12" max="12" width="10.85546875" style="139" customWidth="1"/>
    <col min="13" max="13" width="11.85546875" style="139" customWidth="1"/>
    <col min="14" max="14" width="12" style="139" customWidth="1"/>
    <col min="15" max="16" width="14.42578125" style="139" hidden="1" customWidth="1"/>
    <col min="17" max="17" width="18" style="139" hidden="1" customWidth="1"/>
    <col min="18" max="18" width="15.5703125" style="139" hidden="1" customWidth="1"/>
    <col min="19" max="19" width="36.28515625" style="142" customWidth="1"/>
    <col min="20" max="16384" width="10.85546875" style="125"/>
  </cols>
  <sheetData>
    <row r="1" spans="1:19" s="121" customFormat="1" ht="39" customHeight="1" x14ac:dyDescent="0.2">
      <c r="A1" s="492"/>
      <c r="B1" s="492"/>
      <c r="C1" s="492"/>
      <c r="D1" s="493" t="s">
        <v>581</v>
      </c>
      <c r="E1" s="493"/>
      <c r="F1" s="493"/>
      <c r="G1" s="493"/>
      <c r="H1" s="493"/>
      <c r="I1" s="493"/>
      <c r="J1" s="489" t="s">
        <v>482</v>
      </c>
      <c r="K1" s="489" t="s">
        <v>496</v>
      </c>
      <c r="L1" s="489"/>
      <c r="M1" s="489" t="s">
        <v>488</v>
      </c>
      <c r="N1" s="489"/>
      <c r="O1" s="154"/>
      <c r="P1" s="154"/>
      <c r="Q1" s="154"/>
      <c r="R1" s="154"/>
      <c r="S1" s="489" t="s">
        <v>480</v>
      </c>
    </row>
    <row r="2" spans="1:19" s="121" customFormat="1" ht="39" customHeight="1" x14ac:dyDescent="0.2">
      <c r="A2" s="492"/>
      <c r="B2" s="492"/>
      <c r="C2" s="492"/>
      <c r="D2" s="493"/>
      <c r="E2" s="493"/>
      <c r="F2" s="493"/>
      <c r="G2" s="493"/>
      <c r="H2" s="493"/>
      <c r="I2" s="493"/>
      <c r="J2" s="489"/>
      <c r="K2" s="489"/>
      <c r="L2" s="489"/>
      <c r="M2" s="489"/>
      <c r="N2" s="489"/>
      <c r="O2" s="154"/>
      <c r="P2" s="154"/>
      <c r="Q2" s="154"/>
      <c r="R2" s="154"/>
      <c r="S2" s="489"/>
    </row>
    <row r="3" spans="1:19" s="121" customFormat="1" ht="39" customHeight="1" x14ac:dyDescent="0.2">
      <c r="A3" s="492"/>
      <c r="B3" s="492"/>
      <c r="C3" s="492"/>
      <c r="D3" s="493"/>
      <c r="E3" s="493"/>
      <c r="F3" s="493"/>
      <c r="G3" s="493"/>
      <c r="H3" s="493"/>
      <c r="I3" s="493"/>
      <c r="J3" s="489" t="s">
        <v>483</v>
      </c>
      <c r="K3" s="490" t="s">
        <v>486</v>
      </c>
      <c r="L3" s="490"/>
      <c r="M3" s="489" t="s">
        <v>484</v>
      </c>
      <c r="N3" s="489"/>
      <c r="O3" s="154"/>
      <c r="P3" s="154"/>
      <c r="Q3" s="154"/>
      <c r="R3" s="154"/>
      <c r="S3" s="490" t="s">
        <v>485</v>
      </c>
    </row>
    <row r="4" spans="1:19" s="121" customFormat="1" ht="39" customHeight="1" x14ac:dyDescent="0.2">
      <c r="A4" s="492"/>
      <c r="B4" s="492"/>
      <c r="C4" s="492"/>
      <c r="D4" s="493"/>
      <c r="E4" s="493"/>
      <c r="F4" s="493"/>
      <c r="G4" s="493"/>
      <c r="H4" s="493"/>
      <c r="I4" s="493"/>
      <c r="J4" s="489"/>
      <c r="K4" s="490"/>
      <c r="L4" s="490"/>
      <c r="M4" s="489"/>
      <c r="N4" s="489"/>
      <c r="O4" s="154"/>
      <c r="P4" s="154"/>
      <c r="Q4" s="154"/>
      <c r="R4" s="154"/>
      <c r="S4" s="490"/>
    </row>
    <row r="5" spans="1:19" ht="15" customHeight="1" x14ac:dyDescent="0.2">
      <c r="A5" s="122"/>
      <c r="B5" s="123"/>
      <c r="C5" s="123"/>
      <c r="D5" s="123"/>
      <c r="E5" s="123"/>
      <c r="F5" s="124"/>
      <c r="G5" s="124"/>
      <c r="H5" s="124"/>
      <c r="I5" s="124"/>
      <c r="J5" s="124"/>
      <c r="K5" s="124"/>
      <c r="L5" s="124"/>
      <c r="M5" s="124"/>
      <c r="N5" s="124"/>
      <c r="O5" s="124"/>
      <c r="P5" s="124"/>
      <c r="Q5" s="124"/>
      <c r="R5" s="124"/>
      <c r="S5" s="147"/>
    </row>
    <row r="6" spans="1:19" s="126" customFormat="1" ht="33.75" customHeight="1" x14ac:dyDescent="0.2">
      <c r="A6" s="494" t="s">
        <v>497</v>
      </c>
      <c r="B6" s="494" t="s">
        <v>498</v>
      </c>
      <c r="C6" s="494" t="s">
        <v>499</v>
      </c>
      <c r="D6" s="494" t="s">
        <v>573</v>
      </c>
      <c r="E6" s="494"/>
      <c r="F6" s="491" t="s">
        <v>569</v>
      </c>
      <c r="G6" s="491" t="s">
        <v>500</v>
      </c>
      <c r="H6" s="491" t="s">
        <v>501</v>
      </c>
      <c r="I6" s="491" t="s">
        <v>502</v>
      </c>
      <c r="J6" s="491" t="s">
        <v>503</v>
      </c>
      <c r="K6" s="148"/>
      <c r="L6" s="148"/>
      <c r="M6" s="148"/>
      <c r="N6" s="148"/>
      <c r="O6" s="491" t="s">
        <v>504</v>
      </c>
      <c r="P6" s="491"/>
      <c r="Q6" s="491"/>
      <c r="R6" s="491" t="s">
        <v>505</v>
      </c>
      <c r="S6" s="491" t="s">
        <v>506</v>
      </c>
    </row>
    <row r="7" spans="1:19" s="126" customFormat="1" ht="36.75" customHeight="1" x14ac:dyDescent="0.2">
      <c r="A7" s="494"/>
      <c r="B7" s="494"/>
      <c r="C7" s="494"/>
      <c r="D7" s="149" t="s">
        <v>507</v>
      </c>
      <c r="E7" s="149" t="s">
        <v>508</v>
      </c>
      <c r="F7" s="491"/>
      <c r="G7" s="491"/>
      <c r="H7" s="491"/>
      <c r="I7" s="491"/>
      <c r="J7" s="491"/>
      <c r="K7" s="150">
        <v>2022</v>
      </c>
      <c r="L7" s="150">
        <v>2023</v>
      </c>
      <c r="M7" s="150">
        <v>2024</v>
      </c>
      <c r="N7" s="150">
        <v>2025</v>
      </c>
      <c r="O7" s="151" t="s">
        <v>514</v>
      </c>
      <c r="P7" s="151" t="s">
        <v>570</v>
      </c>
      <c r="Q7" s="150" t="s">
        <v>509</v>
      </c>
      <c r="R7" s="491"/>
      <c r="S7" s="491"/>
    </row>
    <row r="8" spans="1:19" s="131" customFormat="1" ht="101.25" customHeight="1" x14ac:dyDescent="0.25">
      <c r="A8" s="135">
        <v>1</v>
      </c>
      <c r="B8" s="152" t="s">
        <v>404</v>
      </c>
      <c r="C8" s="152" t="s">
        <v>510</v>
      </c>
      <c r="D8" s="132" t="s">
        <v>574</v>
      </c>
      <c r="E8" s="133" t="s">
        <v>567</v>
      </c>
      <c r="F8" s="134">
        <v>0.05</v>
      </c>
      <c r="G8" s="134">
        <v>1</v>
      </c>
      <c r="H8" s="135" t="s">
        <v>571</v>
      </c>
      <c r="I8" s="135" t="s">
        <v>511</v>
      </c>
      <c r="J8" s="130" t="s">
        <v>513</v>
      </c>
      <c r="K8" s="134">
        <v>0.05</v>
      </c>
      <c r="L8" s="134">
        <v>0.1</v>
      </c>
      <c r="M8" s="134">
        <v>0.3</v>
      </c>
      <c r="N8" s="134">
        <v>0.5</v>
      </c>
      <c r="O8" s="134"/>
      <c r="P8" s="134"/>
      <c r="Q8" s="134"/>
      <c r="R8" s="134"/>
      <c r="S8" s="153" t="s">
        <v>580</v>
      </c>
    </row>
    <row r="9" spans="1:19" s="131" customFormat="1" ht="86.25" customHeight="1" x14ac:dyDescent="0.25">
      <c r="A9" s="146">
        <v>2</v>
      </c>
      <c r="B9" s="136" t="s">
        <v>565</v>
      </c>
      <c r="C9" s="127" t="s">
        <v>561</v>
      </c>
      <c r="D9" s="127" t="s">
        <v>562</v>
      </c>
      <c r="E9" s="145" t="s">
        <v>563</v>
      </c>
      <c r="F9" s="137">
        <v>0.05</v>
      </c>
      <c r="G9" s="128">
        <v>0.9</v>
      </c>
      <c r="H9" s="129" t="s">
        <v>571</v>
      </c>
      <c r="I9" s="129" t="s">
        <v>564</v>
      </c>
      <c r="J9" s="130" t="s">
        <v>513</v>
      </c>
      <c r="K9" s="128">
        <v>0.05</v>
      </c>
      <c r="L9" s="128">
        <v>0.3</v>
      </c>
      <c r="M9" s="128">
        <v>0.5</v>
      </c>
      <c r="N9" s="128">
        <v>0.9</v>
      </c>
      <c r="O9" s="128"/>
      <c r="P9" s="128"/>
      <c r="Q9" s="128"/>
      <c r="R9" s="128"/>
      <c r="S9" s="127" t="s">
        <v>579</v>
      </c>
    </row>
    <row r="10" spans="1:19" s="131" customFormat="1" ht="109.5" customHeight="1" x14ac:dyDescent="0.25">
      <c r="A10" s="135">
        <v>3</v>
      </c>
      <c r="B10" s="152" t="s">
        <v>427</v>
      </c>
      <c r="C10" s="152" t="s">
        <v>512</v>
      </c>
      <c r="D10" s="132" t="s">
        <v>543</v>
      </c>
      <c r="E10" s="133" t="s">
        <v>559</v>
      </c>
      <c r="F10" s="134">
        <v>0.8</v>
      </c>
      <c r="G10" s="134">
        <v>1</v>
      </c>
      <c r="H10" s="135" t="s">
        <v>571</v>
      </c>
      <c r="I10" s="135" t="s">
        <v>560</v>
      </c>
      <c r="J10" s="130" t="s">
        <v>513</v>
      </c>
      <c r="K10" s="134">
        <v>0.95</v>
      </c>
      <c r="L10" s="134">
        <v>1</v>
      </c>
      <c r="M10" s="134">
        <v>1</v>
      </c>
      <c r="N10" s="134">
        <v>1</v>
      </c>
      <c r="O10" s="134"/>
      <c r="P10" s="134"/>
      <c r="Q10" s="134"/>
      <c r="R10" s="134"/>
      <c r="S10" s="153" t="s">
        <v>578</v>
      </c>
    </row>
    <row r="11" spans="1:19" s="131" customFormat="1" ht="107.25" customHeight="1" x14ac:dyDescent="0.25">
      <c r="A11" s="146">
        <v>4</v>
      </c>
      <c r="B11" s="136" t="s">
        <v>566</v>
      </c>
      <c r="C11" s="127" t="s">
        <v>575</v>
      </c>
      <c r="D11" s="127" t="s">
        <v>576</v>
      </c>
      <c r="E11" s="145" t="s">
        <v>572</v>
      </c>
      <c r="F11" s="137">
        <v>0.03</v>
      </c>
      <c r="G11" s="128">
        <v>1</v>
      </c>
      <c r="H11" s="129" t="s">
        <v>571</v>
      </c>
      <c r="I11" s="129" t="s">
        <v>568</v>
      </c>
      <c r="J11" s="130" t="s">
        <v>513</v>
      </c>
      <c r="K11" s="128">
        <v>0.05</v>
      </c>
      <c r="L11" s="128">
        <v>0.3</v>
      </c>
      <c r="M11" s="128">
        <v>0.7</v>
      </c>
      <c r="N11" s="128">
        <v>1</v>
      </c>
      <c r="O11" s="128"/>
      <c r="P11" s="128"/>
      <c r="Q11" s="128"/>
      <c r="R11" s="128"/>
      <c r="S11" s="127" t="s">
        <v>577</v>
      </c>
    </row>
    <row r="12" spans="1:19" ht="31.5" customHeight="1" x14ac:dyDescent="0.2">
      <c r="A12" s="138"/>
      <c r="B12" s="138"/>
      <c r="C12" s="138"/>
      <c r="D12" s="138"/>
      <c r="E12" s="138"/>
      <c r="F12" s="138"/>
      <c r="G12" s="138"/>
      <c r="H12" s="138"/>
      <c r="I12" s="138"/>
      <c r="J12" s="138"/>
      <c r="K12" s="138"/>
      <c r="L12" s="138"/>
      <c r="M12" s="138"/>
      <c r="N12" s="138"/>
      <c r="O12" s="138"/>
      <c r="P12" s="138"/>
      <c r="Q12" s="138"/>
      <c r="R12" s="138"/>
      <c r="S12" s="138"/>
    </row>
    <row r="13" spans="1:19" ht="31.5" customHeight="1" x14ac:dyDescent="0.2">
      <c r="A13" s="138"/>
      <c r="B13" s="138"/>
      <c r="C13" s="138"/>
      <c r="D13" s="138"/>
      <c r="E13" s="138"/>
      <c r="F13" s="138"/>
      <c r="G13" s="138"/>
      <c r="H13" s="138"/>
      <c r="I13" s="138"/>
      <c r="J13" s="138"/>
      <c r="K13" s="138"/>
      <c r="L13" s="138"/>
      <c r="M13" s="138"/>
      <c r="N13" s="138"/>
      <c r="O13" s="138"/>
      <c r="P13" s="138"/>
      <c r="Q13" s="138"/>
      <c r="R13" s="138"/>
      <c r="S13" s="138"/>
    </row>
    <row r="14" spans="1:19" ht="31.5" customHeight="1" x14ac:dyDescent="0.2">
      <c r="A14" s="138"/>
      <c r="B14" s="138"/>
      <c r="C14" s="138"/>
      <c r="D14" s="138"/>
      <c r="E14" s="138"/>
      <c r="F14" s="138"/>
      <c r="G14" s="138"/>
      <c r="H14" s="138"/>
      <c r="I14" s="138"/>
      <c r="J14" s="138"/>
      <c r="K14" s="138"/>
      <c r="L14" s="138"/>
      <c r="M14" s="138"/>
      <c r="N14" s="138"/>
      <c r="O14" s="138"/>
      <c r="P14" s="138"/>
      <c r="Q14" s="138"/>
      <c r="R14" s="138"/>
      <c r="S14" s="138"/>
    </row>
    <row r="15" spans="1:19" ht="31.5" customHeight="1" x14ac:dyDescent="0.2">
      <c r="A15" s="138"/>
      <c r="B15" s="138"/>
      <c r="C15" s="138"/>
      <c r="D15" s="138"/>
      <c r="E15" s="138"/>
      <c r="F15" s="138"/>
      <c r="G15" s="138"/>
      <c r="H15" s="138"/>
      <c r="I15" s="138"/>
      <c r="J15" s="138"/>
      <c r="K15" s="138"/>
      <c r="L15" s="138"/>
      <c r="M15" s="138"/>
      <c r="N15" s="138"/>
      <c r="O15" s="138"/>
      <c r="P15" s="138"/>
      <c r="Q15" s="138"/>
      <c r="R15" s="138"/>
      <c r="S15" s="138"/>
    </row>
    <row r="16" spans="1:19" ht="31.5" customHeight="1" x14ac:dyDescent="0.2">
      <c r="A16" s="138"/>
      <c r="B16" s="138"/>
      <c r="C16" s="138"/>
      <c r="D16" s="138"/>
      <c r="E16" s="138"/>
      <c r="F16" s="138"/>
      <c r="G16" s="138"/>
      <c r="H16" s="138"/>
      <c r="I16" s="138"/>
      <c r="J16" s="138"/>
      <c r="K16" s="138"/>
      <c r="L16" s="138"/>
      <c r="M16" s="138"/>
      <c r="N16" s="138"/>
      <c r="O16" s="138"/>
      <c r="P16" s="138"/>
      <c r="Q16" s="138"/>
      <c r="R16" s="138"/>
      <c r="S16" s="138"/>
    </row>
    <row r="17" spans="1:19" ht="31.5" customHeight="1" x14ac:dyDescent="0.2">
      <c r="A17" s="138"/>
      <c r="B17" s="138"/>
      <c r="C17" s="138"/>
      <c r="D17" s="138"/>
      <c r="E17" s="138"/>
      <c r="F17" s="138"/>
      <c r="G17" s="138"/>
      <c r="H17" s="138"/>
      <c r="I17" s="138"/>
      <c r="J17" s="138"/>
      <c r="K17" s="138"/>
      <c r="L17" s="138"/>
      <c r="M17" s="138"/>
      <c r="N17" s="138"/>
      <c r="O17" s="138"/>
      <c r="P17" s="138"/>
      <c r="Q17" s="138"/>
      <c r="R17" s="138"/>
      <c r="S17" s="138"/>
    </row>
    <row r="18" spans="1:19" ht="31.5" customHeight="1" x14ac:dyDescent="0.2">
      <c r="A18" s="138"/>
      <c r="B18" s="138"/>
      <c r="C18" s="138"/>
      <c r="D18" s="138"/>
      <c r="E18" s="138"/>
      <c r="F18" s="138"/>
      <c r="G18" s="138"/>
      <c r="H18" s="138"/>
      <c r="I18" s="138"/>
      <c r="J18" s="138"/>
      <c r="K18" s="138"/>
      <c r="L18" s="138"/>
      <c r="M18" s="138"/>
      <c r="N18" s="138"/>
      <c r="O18" s="138"/>
      <c r="P18" s="138"/>
      <c r="Q18" s="138"/>
      <c r="R18" s="138"/>
      <c r="S18" s="138"/>
    </row>
    <row r="19" spans="1:19" ht="31.5" customHeight="1" x14ac:dyDescent="0.2">
      <c r="A19" s="138"/>
      <c r="B19" s="138"/>
      <c r="C19" s="138"/>
      <c r="D19" s="138"/>
      <c r="E19" s="138"/>
      <c r="F19" s="138"/>
      <c r="G19" s="138"/>
      <c r="H19" s="138"/>
      <c r="I19" s="138"/>
      <c r="J19" s="138"/>
      <c r="K19" s="138"/>
      <c r="L19" s="138"/>
      <c r="M19" s="138"/>
      <c r="N19" s="138"/>
      <c r="O19" s="138"/>
      <c r="P19" s="138"/>
      <c r="Q19" s="138"/>
      <c r="R19" s="138"/>
      <c r="S19" s="138"/>
    </row>
    <row r="20" spans="1:19" ht="31.5" customHeight="1" x14ac:dyDescent="0.2">
      <c r="A20" s="138"/>
      <c r="B20" s="138"/>
      <c r="C20" s="138"/>
      <c r="D20" s="138"/>
      <c r="E20" s="138"/>
      <c r="F20" s="138"/>
      <c r="G20" s="138"/>
      <c r="H20" s="138"/>
      <c r="I20" s="138"/>
      <c r="J20" s="138"/>
      <c r="K20" s="138"/>
      <c r="L20" s="138"/>
      <c r="M20" s="138"/>
      <c r="N20" s="138"/>
      <c r="O20" s="138"/>
      <c r="P20" s="138"/>
      <c r="Q20" s="138"/>
      <c r="R20" s="138"/>
      <c r="S20" s="138"/>
    </row>
    <row r="21" spans="1:19" ht="31.5" customHeight="1" x14ac:dyDescent="0.2">
      <c r="A21" s="138"/>
      <c r="B21" s="138"/>
      <c r="C21" s="138"/>
      <c r="D21" s="138"/>
      <c r="E21" s="138"/>
      <c r="F21" s="138"/>
      <c r="G21" s="138"/>
      <c r="H21" s="138"/>
      <c r="I21" s="138"/>
      <c r="J21" s="138"/>
      <c r="K21" s="138"/>
      <c r="L21" s="138"/>
      <c r="M21" s="138"/>
      <c r="N21" s="138"/>
      <c r="O21" s="138"/>
      <c r="P21" s="138"/>
      <c r="Q21" s="138"/>
      <c r="R21" s="138"/>
      <c r="S21" s="138"/>
    </row>
    <row r="22" spans="1:19" ht="31.5" customHeight="1" x14ac:dyDescent="0.2">
      <c r="A22" s="138"/>
      <c r="B22" s="138"/>
      <c r="C22" s="138"/>
      <c r="D22" s="138"/>
      <c r="E22" s="138"/>
      <c r="F22" s="138"/>
      <c r="G22" s="138"/>
      <c r="H22" s="138"/>
      <c r="I22" s="138"/>
      <c r="J22" s="138"/>
      <c r="K22" s="138"/>
      <c r="L22" s="138"/>
      <c r="M22" s="138"/>
      <c r="N22" s="138"/>
      <c r="O22" s="138"/>
      <c r="P22" s="138"/>
      <c r="Q22" s="138"/>
      <c r="R22" s="138"/>
      <c r="S22" s="138"/>
    </row>
    <row r="23" spans="1:19" ht="31.5" customHeight="1" x14ac:dyDescent="0.2">
      <c r="A23" s="138"/>
      <c r="B23" s="138"/>
      <c r="C23" s="138"/>
      <c r="D23" s="138"/>
      <c r="E23" s="138"/>
      <c r="F23" s="138"/>
      <c r="G23" s="138"/>
      <c r="H23" s="138"/>
      <c r="I23" s="138"/>
      <c r="J23" s="138"/>
      <c r="K23" s="138"/>
      <c r="L23" s="138"/>
      <c r="M23" s="138"/>
      <c r="N23" s="138"/>
      <c r="O23" s="138"/>
      <c r="P23" s="138"/>
      <c r="Q23" s="138"/>
      <c r="R23" s="138"/>
      <c r="S23" s="138"/>
    </row>
    <row r="24" spans="1:19" ht="31.5" customHeight="1" x14ac:dyDescent="0.2">
      <c r="A24" s="138"/>
      <c r="B24" s="138"/>
      <c r="C24" s="138"/>
      <c r="D24" s="138"/>
      <c r="E24" s="138"/>
      <c r="F24" s="138"/>
      <c r="G24" s="138"/>
      <c r="H24" s="138"/>
      <c r="I24" s="138"/>
      <c r="J24" s="138"/>
      <c r="K24" s="138"/>
      <c r="L24" s="138"/>
      <c r="M24" s="138"/>
      <c r="N24" s="138"/>
      <c r="O24" s="138"/>
      <c r="P24" s="138"/>
      <c r="Q24" s="138"/>
      <c r="R24" s="138"/>
      <c r="S24" s="138"/>
    </row>
    <row r="25" spans="1:19" ht="31.5" customHeight="1" x14ac:dyDescent="0.2">
      <c r="A25" s="138"/>
      <c r="B25" s="138"/>
      <c r="C25" s="138"/>
      <c r="D25" s="138"/>
      <c r="E25" s="138"/>
      <c r="F25" s="138"/>
      <c r="G25" s="138"/>
      <c r="H25" s="138"/>
      <c r="I25" s="138"/>
      <c r="J25" s="138"/>
      <c r="K25" s="138"/>
      <c r="L25" s="138"/>
      <c r="M25" s="138"/>
      <c r="N25" s="138"/>
      <c r="O25" s="138"/>
      <c r="P25" s="138"/>
      <c r="Q25" s="138"/>
      <c r="R25" s="138"/>
      <c r="S25" s="138"/>
    </row>
    <row r="26" spans="1:19" ht="31.5" customHeight="1" x14ac:dyDescent="0.2">
      <c r="A26" s="138"/>
      <c r="B26" s="138"/>
      <c r="C26" s="138"/>
      <c r="D26" s="138"/>
      <c r="E26" s="138"/>
      <c r="F26" s="138"/>
      <c r="G26" s="138"/>
      <c r="H26" s="138"/>
      <c r="I26" s="138"/>
      <c r="J26" s="138"/>
      <c r="K26" s="138"/>
      <c r="L26" s="138"/>
      <c r="M26" s="138"/>
      <c r="N26" s="138"/>
      <c r="O26" s="138"/>
      <c r="P26" s="138"/>
      <c r="Q26" s="138"/>
      <c r="R26" s="138"/>
      <c r="S26" s="138"/>
    </row>
    <row r="27" spans="1:19" ht="31.5" customHeight="1" x14ac:dyDescent="0.2">
      <c r="A27" s="138"/>
      <c r="B27" s="138"/>
      <c r="C27" s="138"/>
      <c r="D27" s="138"/>
      <c r="E27" s="138"/>
      <c r="F27" s="138"/>
      <c r="G27" s="138"/>
      <c r="H27" s="138"/>
      <c r="I27" s="138"/>
      <c r="J27" s="138"/>
      <c r="K27" s="138"/>
      <c r="L27" s="138"/>
      <c r="M27" s="138"/>
      <c r="N27" s="138"/>
      <c r="O27" s="138"/>
      <c r="P27" s="138"/>
      <c r="Q27" s="138"/>
      <c r="R27" s="138"/>
      <c r="S27" s="138"/>
    </row>
    <row r="28" spans="1:19" ht="31.5" customHeight="1" x14ac:dyDescent="0.2">
      <c r="A28" s="138"/>
      <c r="B28" s="138"/>
      <c r="C28" s="138"/>
      <c r="D28" s="138"/>
      <c r="E28" s="138"/>
      <c r="F28" s="138"/>
      <c r="G28" s="138"/>
      <c r="H28" s="138"/>
      <c r="I28" s="138"/>
      <c r="J28" s="138"/>
      <c r="K28" s="138"/>
      <c r="L28" s="138"/>
      <c r="M28" s="138"/>
      <c r="N28" s="138"/>
      <c r="O28" s="138"/>
      <c r="P28" s="138"/>
      <c r="Q28" s="138"/>
      <c r="R28" s="138"/>
      <c r="S28" s="138"/>
    </row>
    <row r="29" spans="1:19" ht="31.5" customHeight="1" x14ac:dyDescent="0.2">
      <c r="A29" s="138"/>
      <c r="B29" s="138"/>
      <c r="C29" s="138"/>
      <c r="D29" s="138"/>
      <c r="E29" s="138"/>
      <c r="F29" s="138"/>
      <c r="G29" s="138"/>
      <c r="H29" s="138"/>
      <c r="I29" s="138"/>
      <c r="J29" s="138"/>
      <c r="K29" s="138"/>
      <c r="L29" s="138"/>
      <c r="M29" s="138"/>
      <c r="N29" s="138"/>
      <c r="O29" s="138"/>
      <c r="P29" s="138"/>
      <c r="Q29" s="138"/>
      <c r="R29" s="138"/>
      <c r="S29" s="138"/>
    </row>
    <row r="30" spans="1:19" ht="31.5" customHeight="1" x14ac:dyDescent="0.2">
      <c r="A30" s="138"/>
      <c r="B30" s="138"/>
      <c r="C30" s="138"/>
      <c r="D30" s="138"/>
      <c r="E30" s="138"/>
      <c r="F30" s="138"/>
      <c r="G30" s="138"/>
      <c r="H30" s="138"/>
      <c r="I30" s="138"/>
      <c r="J30" s="138"/>
      <c r="K30" s="138"/>
      <c r="L30" s="138"/>
      <c r="M30" s="138"/>
      <c r="N30" s="138"/>
      <c r="O30" s="138"/>
      <c r="P30" s="138"/>
      <c r="Q30" s="138"/>
      <c r="R30" s="138"/>
      <c r="S30" s="138"/>
    </row>
    <row r="31" spans="1:19" ht="31.5" customHeight="1" x14ac:dyDescent="0.2">
      <c r="A31" s="138"/>
      <c r="B31" s="138"/>
      <c r="C31" s="138"/>
      <c r="D31" s="138"/>
      <c r="E31" s="138"/>
      <c r="F31" s="138"/>
      <c r="G31" s="138"/>
      <c r="H31" s="138"/>
      <c r="I31" s="138"/>
      <c r="J31" s="138"/>
      <c r="K31" s="138"/>
      <c r="L31" s="138"/>
      <c r="M31" s="138"/>
      <c r="N31" s="138"/>
      <c r="O31" s="138"/>
      <c r="P31" s="138"/>
      <c r="Q31" s="138"/>
      <c r="R31" s="138"/>
      <c r="S31" s="138"/>
    </row>
    <row r="32" spans="1:19" ht="31.5" customHeight="1" x14ac:dyDescent="0.2">
      <c r="A32" s="138"/>
      <c r="B32" s="138"/>
      <c r="C32" s="138"/>
      <c r="D32" s="138"/>
      <c r="E32" s="138"/>
      <c r="F32" s="138"/>
      <c r="G32" s="138"/>
      <c r="H32" s="138"/>
      <c r="I32" s="138"/>
      <c r="J32" s="138"/>
      <c r="K32" s="138"/>
      <c r="L32" s="138"/>
      <c r="M32" s="138"/>
      <c r="N32" s="138"/>
      <c r="O32" s="138"/>
      <c r="P32" s="138"/>
      <c r="Q32" s="138"/>
      <c r="R32" s="138"/>
      <c r="S32" s="138"/>
    </row>
    <row r="33" spans="1:19" ht="31.5" customHeight="1" x14ac:dyDescent="0.2">
      <c r="A33" s="138"/>
      <c r="B33" s="138"/>
      <c r="C33" s="138"/>
      <c r="D33" s="138"/>
      <c r="E33" s="138"/>
      <c r="F33" s="138"/>
      <c r="G33" s="138"/>
      <c r="H33" s="138"/>
      <c r="I33" s="138"/>
      <c r="J33" s="138"/>
      <c r="K33" s="138"/>
      <c r="L33" s="138"/>
      <c r="M33" s="138"/>
      <c r="N33" s="138"/>
      <c r="O33" s="138"/>
      <c r="P33" s="138"/>
      <c r="Q33" s="138"/>
      <c r="R33" s="138"/>
      <c r="S33" s="138"/>
    </row>
    <row r="34" spans="1:19" ht="31.5" customHeight="1" x14ac:dyDescent="0.2">
      <c r="A34" s="138"/>
      <c r="B34" s="138"/>
      <c r="C34" s="138"/>
      <c r="D34" s="138"/>
      <c r="E34" s="138"/>
      <c r="F34" s="138"/>
      <c r="G34" s="138"/>
      <c r="H34" s="138"/>
      <c r="I34" s="138"/>
      <c r="J34" s="138"/>
      <c r="K34" s="138"/>
      <c r="L34" s="138"/>
      <c r="M34" s="138"/>
      <c r="N34" s="138"/>
      <c r="O34" s="138"/>
      <c r="P34" s="138"/>
      <c r="Q34" s="138"/>
      <c r="R34" s="138"/>
      <c r="S34" s="138"/>
    </row>
    <row r="35" spans="1:19" ht="31.5" customHeight="1" x14ac:dyDescent="0.2">
      <c r="A35" s="138"/>
      <c r="B35" s="138"/>
      <c r="C35" s="138"/>
      <c r="D35" s="138"/>
      <c r="E35" s="138"/>
      <c r="F35" s="138"/>
      <c r="G35" s="138"/>
      <c r="H35" s="138"/>
      <c r="I35" s="138"/>
      <c r="J35" s="138"/>
      <c r="K35" s="138"/>
      <c r="L35" s="138"/>
      <c r="M35" s="138"/>
      <c r="N35" s="138"/>
      <c r="O35" s="138"/>
      <c r="P35" s="138"/>
      <c r="Q35" s="138"/>
      <c r="R35" s="138"/>
      <c r="S35" s="138"/>
    </row>
    <row r="36" spans="1:19" ht="31.5" customHeight="1" x14ac:dyDescent="0.2">
      <c r="A36" s="138"/>
      <c r="B36" s="138"/>
      <c r="C36" s="138"/>
      <c r="D36" s="138"/>
      <c r="E36" s="138"/>
      <c r="F36" s="138"/>
      <c r="G36" s="138"/>
      <c r="H36" s="138"/>
      <c r="I36" s="138"/>
      <c r="J36" s="138"/>
      <c r="K36" s="138"/>
      <c r="L36" s="138"/>
      <c r="M36" s="138"/>
      <c r="N36" s="138"/>
      <c r="O36" s="138"/>
      <c r="P36" s="138"/>
      <c r="Q36" s="138"/>
      <c r="R36" s="138"/>
      <c r="S36" s="138"/>
    </row>
    <row r="37" spans="1:19" ht="31.5" customHeight="1" x14ac:dyDescent="0.2">
      <c r="A37" s="138"/>
      <c r="B37" s="138"/>
      <c r="C37" s="138"/>
      <c r="D37" s="138"/>
      <c r="E37" s="138"/>
      <c r="F37" s="138"/>
      <c r="G37" s="138"/>
      <c r="H37" s="138"/>
      <c r="I37" s="138"/>
      <c r="J37" s="138"/>
      <c r="K37" s="138"/>
      <c r="L37" s="138"/>
      <c r="M37" s="138"/>
      <c r="N37" s="138"/>
      <c r="O37" s="138"/>
      <c r="P37" s="138"/>
      <c r="Q37" s="138"/>
      <c r="R37" s="138"/>
      <c r="S37" s="138"/>
    </row>
    <row r="38" spans="1:19" ht="31.5" customHeight="1" x14ac:dyDescent="0.2">
      <c r="A38" s="138"/>
      <c r="B38" s="138"/>
      <c r="C38" s="138"/>
      <c r="D38" s="138"/>
      <c r="E38" s="138"/>
      <c r="F38" s="138"/>
      <c r="G38" s="138"/>
      <c r="H38" s="138"/>
      <c r="I38" s="138"/>
      <c r="J38" s="138"/>
      <c r="K38" s="138"/>
      <c r="L38" s="138"/>
      <c r="M38" s="138"/>
      <c r="N38" s="138"/>
      <c r="O38" s="138"/>
      <c r="P38" s="138"/>
      <c r="Q38" s="138"/>
      <c r="R38" s="138"/>
      <c r="S38" s="138"/>
    </row>
    <row r="39" spans="1:19" ht="31.5" customHeight="1" x14ac:dyDescent="0.2">
      <c r="A39" s="138"/>
      <c r="B39" s="138"/>
      <c r="C39" s="138"/>
      <c r="D39" s="138"/>
      <c r="E39" s="138"/>
      <c r="F39" s="138"/>
      <c r="G39" s="138"/>
      <c r="H39" s="138"/>
      <c r="I39" s="138"/>
      <c r="J39" s="138"/>
      <c r="K39" s="138"/>
      <c r="L39" s="138"/>
      <c r="M39" s="138"/>
      <c r="N39" s="138"/>
      <c r="O39" s="138"/>
      <c r="P39" s="138"/>
      <c r="Q39" s="138"/>
      <c r="R39" s="138"/>
      <c r="S39" s="138"/>
    </row>
    <row r="40" spans="1:19" ht="12.75" x14ac:dyDescent="0.2">
      <c r="A40" s="138"/>
      <c r="B40" s="138"/>
      <c r="C40" s="138"/>
      <c r="D40" s="138"/>
      <c r="E40" s="138"/>
      <c r="F40" s="138"/>
      <c r="G40" s="138"/>
      <c r="H40" s="138"/>
      <c r="I40" s="138"/>
      <c r="J40" s="138"/>
      <c r="K40" s="138"/>
      <c r="L40" s="138"/>
      <c r="M40" s="138"/>
      <c r="N40" s="138"/>
      <c r="O40" s="138"/>
      <c r="P40" s="138"/>
      <c r="Q40" s="138"/>
      <c r="R40" s="138"/>
      <c r="S40" s="138"/>
    </row>
    <row r="41" spans="1:19" ht="12.75" x14ac:dyDescent="0.2">
      <c r="A41" s="138"/>
      <c r="B41" s="138"/>
      <c r="C41" s="138"/>
      <c r="D41" s="138"/>
      <c r="E41" s="138"/>
      <c r="F41" s="138"/>
      <c r="G41" s="138"/>
      <c r="H41" s="138"/>
      <c r="I41" s="138"/>
      <c r="J41" s="138"/>
      <c r="K41" s="138"/>
      <c r="L41" s="138"/>
      <c r="M41" s="138"/>
      <c r="N41" s="138"/>
      <c r="O41" s="138"/>
      <c r="P41" s="138"/>
      <c r="Q41" s="138"/>
      <c r="R41" s="138"/>
      <c r="S41" s="138"/>
    </row>
  </sheetData>
  <mergeCells count="22">
    <mergeCell ref="S6:S7"/>
    <mergeCell ref="H6:H7"/>
    <mergeCell ref="I6:I7"/>
    <mergeCell ref="J6:J7"/>
    <mergeCell ref="O6:Q6"/>
    <mergeCell ref="R6:R7"/>
    <mergeCell ref="G6:G7"/>
    <mergeCell ref="A1:C4"/>
    <mergeCell ref="D1:I4"/>
    <mergeCell ref="J1:J2"/>
    <mergeCell ref="K1:L2"/>
    <mergeCell ref="A6:A7"/>
    <mergeCell ref="B6:B7"/>
    <mergeCell ref="C6:C7"/>
    <mergeCell ref="D6:E6"/>
    <mergeCell ref="F6:F7"/>
    <mergeCell ref="M1:N2"/>
    <mergeCell ref="S1:S2"/>
    <mergeCell ref="J3:J4"/>
    <mergeCell ref="K3:L4"/>
    <mergeCell ref="M3:N4"/>
    <mergeCell ref="S3:S4"/>
  </mergeCells>
  <pageMargins left="0.62992125984251968" right="0.23622047244094491" top="0.74803149606299213" bottom="0.74803149606299213" header="0.31496062992125984" footer="0.31496062992125984"/>
  <pageSetup paperSize="120" scale="44" fitToHeight="0" orientation="landscape" r:id="rId1"/>
  <drawing r:id="rId2"/>
  <legacyDrawing r:id="rId3"/>
  <oleObjects>
    <mc:AlternateContent xmlns:mc="http://schemas.openxmlformats.org/markup-compatibility/2006">
      <mc:Choice Requires="x14">
        <oleObject progId="PBrush" shapeId="11265" r:id="rId4">
          <objectPr defaultSize="0" autoPict="0" r:id="rId5">
            <anchor moveWithCells="1" sizeWithCells="1">
              <from>
                <xdr:col>1</xdr:col>
                <xdr:colOff>1476375</xdr:colOff>
                <xdr:row>0</xdr:row>
                <xdr:rowOff>314325</xdr:rowOff>
              </from>
              <to>
                <xdr:col>2</xdr:col>
                <xdr:colOff>933450</xdr:colOff>
                <xdr:row>2</xdr:row>
                <xdr:rowOff>400050</xdr:rowOff>
              </to>
            </anchor>
          </objectPr>
        </oleObject>
      </mc:Choice>
      <mc:Fallback>
        <oleObject progId="PBrush" shapeId="1126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9"/>
  <sheetViews>
    <sheetView workbookViewId="0">
      <selection activeCell="I5" sqref="I5"/>
    </sheetView>
  </sheetViews>
  <sheetFormatPr baseColWidth="10" defaultRowHeight="15" x14ac:dyDescent="0.25"/>
  <cols>
    <col min="2" max="8" width="23" customWidth="1"/>
  </cols>
  <sheetData>
    <row r="2" spans="2:8" x14ac:dyDescent="0.25">
      <c r="B2" s="226" t="s">
        <v>105</v>
      </c>
      <c r="C2" s="226"/>
      <c r="D2" s="226"/>
      <c r="E2" s="226"/>
      <c r="F2" s="226"/>
      <c r="G2" s="226"/>
      <c r="H2" s="226"/>
    </row>
    <row r="3" spans="2:8" ht="15.75" thickBot="1" x14ac:dyDescent="0.3">
      <c r="B3" s="227"/>
      <c r="C3" s="227"/>
      <c r="D3" s="227"/>
      <c r="E3" s="227"/>
      <c r="F3" s="227"/>
      <c r="G3" s="227"/>
      <c r="H3" s="227"/>
    </row>
    <row r="4" spans="2:8" ht="70.5" thickBot="1" x14ac:dyDescent="0.3">
      <c r="B4" s="17" t="s">
        <v>110</v>
      </c>
      <c r="C4" s="14" t="s">
        <v>106</v>
      </c>
      <c r="D4" s="14" t="s">
        <v>107</v>
      </c>
      <c r="E4" s="17" t="s">
        <v>108</v>
      </c>
      <c r="F4" s="14" t="s">
        <v>109</v>
      </c>
      <c r="G4" s="17" t="s">
        <v>111</v>
      </c>
      <c r="H4" s="17" t="s">
        <v>112</v>
      </c>
    </row>
    <row r="5" spans="2:8" ht="145.5" thickTop="1" thickBot="1" x14ac:dyDescent="0.3">
      <c r="B5" s="18" t="s">
        <v>113</v>
      </c>
      <c r="C5" s="18" t="s">
        <v>114</v>
      </c>
      <c r="D5" s="18" t="s">
        <v>115</v>
      </c>
      <c r="E5" s="18" t="s">
        <v>116</v>
      </c>
      <c r="F5" s="18" t="s">
        <v>117</v>
      </c>
      <c r="G5" s="18" t="s">
        <v>118</v>
      </c>
      <c r="H5" s="18" t="s">
        <v>119</v>
      </c>
    </row>
    <row r="6" spans="2:8" ht="24" thickBot="1" x14ac:dyDescent="0.3">
      <c r="B6" s="15"/>
      <c r="C6" s="15"/>
      <c r="D6" s="15"/>
      <c r="E6" s="15"/>
      <c r="F6" s="15"/>
      <c r="G6" s="15"/>
      <c r="H6" s="15"/>
    </row>
    <row r="7" spans="2:8" ht="24" thickBot="1" x14ac:dyDescent="0.3">
      <c r="B7" s="16"/>
      <c r="C7" s="16"/>
      <c r="D7" s="16"/>
      <c r="E7" s="16"/>
      <c r="F7" s="16"/>
      <c r="G7" s="16"/>
      <c r="H7" s="16"/>
    </row>
    <row r="8" spans="2:8" ht="24" thickBot="1" x14ac:dyDescent="0.3">
      <c r="B8" s="15"/>
      <c r="C8" s="15"/>
      <c r="D8" s="15"/>
      <c r="E8" s="15"/>
      <c r="F8" s="15"/>
      <c r="G8" s="15"/>
      <c r="H8" s="15"/>
    </row>
    <row r="9" spans="2:8" ht="24" thickBot="1" x14ac:dyDescent="0.3">
      <c r="B9" s="16"/>
      <c r="C9" s="16"/>
      <c r="D9" s="16"/>
      <c r="E9" s="16"/>
      <c r="F9" s="16"/>
      <c r="G9" s="16"/>
      <c r="H9" s="16"/>
    </row>
  </sheetData>
  <mergeCells count="1">
    <mergeCell ref="B2:H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3"/>
  <sheetViews>
    <sheetView workbookViewId="0">
      <selection activeCell="I6" sqref="I6"/>
    </sheetView>
  </sheetViews>
  <sheetFormatPr baseColWidth="10" defaultRowHeight="15" x14ac:dyDescent="0.25"/>
  <cols>
    <col min="2" max="6" width="19.42578125" customWidth="1"/>
  </cols>
  <sheetData>
    <row r="1" spans="2:6" x14ac:dyDescent="0.25">
      <c r="B1" s="231" t="s">
        <v>136</v>
      </c>
      <c r="C1" s="232"/>
      <c r="D1" s="232"/>
      <c r="E1" s="232"/>
      <c r="F1" s="233"/>
    </row>
    <row r="2" spans="2:6" x14ac:dyDescent="0.25">
      <c r="B2" s="234"/>
      <c r="C2" s="235"/>
      <c r="D2" s="235"/>
      <c r="E2" s="235"/>
      <c r="F2" s="236"/>
    </row>
    <row r="3" spans="2:6" ht="30" x14ac:dyDescent="0.25">
      <c r="B3" s="20" t="s">
        <v>120</v>
      </c>
      <c r="C3" s="20" t="s">
        <v>121</v>
      </c>
      <c r="D3" s="20" t="s">
        <v>102</v>
      </c>
      <c r="E3" s="20" t="s">
        <v>122</v>
      </c>
      <c r="F3" s="20" t="s">
        <v>112</v>
      </c>
    </row>
    <row r="4" spans="2:6" ht="44.25" customHeight="1" x14ac:dyDescent="0.25">
      <c r="B4" s="228" t="s">
        <v>123</v>
      </c>
      <c r="C4" s="228" t="s">
        <v>124</v>
      </c>
      <c r="D4" s="228" t="s">
        <v>125</v>
      </c>
      <c r="E4" s="19" t="s">
        <v>126</v>
      </c>
      <c r="F4" s="228" t="s">
        <v>128</v>
      </c>
    </row>
    <row r="5" spans="2:6" ht="30" x14ac:dyDescent="0.25">
      <c r="B5" s="230"/>
      <c r="C5" s="230"/>
      <c r="D5" s="230"/>
      <c r="E5" s="19" t="s">
        <v>127</v>
      </c>
      <c r="F5" s="230"/>
    </row>
    <row r="6" spans="2:6" x14ac:dyDescent="0.25">
      <c r="B6" s="228" t="s">
        <v>129</v>
      </c>
      <c r="C6" s="228" t="s">
        <v>130</v>
      </c>
      <c r="D6" s="228" t="s">
        <v>131</v>
      </c>
      <c r="E6" s="228" t="s">
        <v>132</v>
      </c>
      <c r="F6" s="19" t="s">
        <v>133</v>
      </c>
    </row>
    <row r="7" spans="2:6" ht="30" x14ac:dyDescent="0.25">
      <c r="B7" s="229"/>
      <c r="C7" s="229"/>
      <c r="D7" s="229"/>
      <c r="E7" s="229"/>
      <c r="F7" s="19" t="s">
        <v>134</v>
      </c>
    </row>
    <row r="8" spans="2:6" ht="45" x14ac:dyDescent="0.25">
      <c r="B8" s="230"/>
      <c r="C8" s="230"/>
      <c r="D8" s="230"/>
      <c r="E8" s="230"/>
      <c r="F8" s="19" t="s">
        <v>135</v>
      </c>
    </row>
    <row r="9" spans="2:6" ht="30" x14ac:dyDescent="0.25">
      <c r="B9" s="20" t="s">
        <v>137</v>
      </c>
      <c r="C9" s="20" t="s">
        <v>121</v>
      </c>
      <c r="D9" s="20" t="s">
        <v>102</v>
      </c>
      <c r="E9" s="20" t="s">
        <v>122</v>
      </c>
      <c r="F9" s="20" t="s">
        <v>112</v>
      </c>
    </row>
    <row r="10" spans="2:6" ht="135" x14ac:dyDescent="0.25">
      <c r="B10" s="19" t="s">
        <v>309</v>
      </c>
      <c r="C10" s="19" t="s">
        <v>312</v>
      </c>
      <c r="D10" s="19" t="s">
        <v>311</v>
      </c>
      <c r="E10" s="19" t="s">
        <v>310</v>
      </c>
      <c r="F10" s="19" t="s">
        <v>313</v>
      </c>
    </row>
    <row r="11" spans="2:6" x14ac:dyDescent="0.25">
      <c r="B11" s="19"/>
      <c r="C11" s="19"/>
      <c r="D11" s="19"/>
      <c r="E11" s="19"/>
      <c r="F11" s="19"/>
    </row>
    <row r="13" spans="2:6" x14ac:dyDescent="0.25">
      <c r="B13" t="s">
        <v>138</v>
      </c>
    </row>
  </sheetData>
  <mergeCells count="9">
    <mergeCell ref="B6:B8"/>
    <mergeCell ref="C6:C8"/>
    <mergeCell ref="D6:D8"/>
    <mergeCell ref="E6:E8"/>
    <mergeCell ref="B1:F2"/>
    <mergeCell ref="B4:B5"/>
    <mergeCell ref="C4:C5"/>
    <mergeCell ref="D4:D5"/>
    <mergeCell ref="F4:F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zoomScaleNormal="100" workbookViewId="0">
      <selection activeCell="O8" sqref="O8"/>
    </sheetView>
  </sheetViews>
  <sheetFormatPr baseColWidth="10" defaultRowHeight="12.75" x14ac:dyDescent="0.2"/>
  <cols>
    <col min="1" max="1" width="24.42578125" style="21" customWidth="1"/>
    <col min="2" max="2" width="6.85546875" style="38" customWidth="1"/>
    <col min="3" max="3" width="11.42578125" style="21"/>
    <col min="4" max="4" width="15.42578125" style="21" customWidth="1"/>
    <col min="5" max="7" width="12.7109375" style="21" customWidth="1"/>
    <col min="8" max="8" width="11.42578125" style="21"/>
    <col min="9" max="9" width="7.7109375" style="21" customWidth="1"/>
    <col min="10" max="256" width="11.42578125" style="21"/>
    <col min="257" max="257" width="24.42578125" style="21" customWidth="1"/>
    <col min="258" max="258" width="6.85546875" style="21" customWidth="1"/>
    <col min="259" max="259" width="11.42578125" style="21"/>
    <col min="260" max="260" width="15.42578125" style="21" customWidth="1"/>
    <col min="261" max="263" width="12.7109375" style="21" customWidth="1"/>
    <col min="264" max="264" width="11.42578125" style="21"/>
    <col min="265" max="265" width="7.7109375" style="21" customWidth="1"/>
    <col min="266" max="512" width="11.42578125" style="21"/>
    <col min="513" max="513" width="24.42578125" style="21" customWidth="1"/>
    <col min="514" max="514" width="6.85546875" style="21" customWidth="1"/>
    <col min="515" max="515" width="11.42578125" style="21"/>
    <col min="516" max="516" width="15.42578125" style="21" customWidth="1"/>
    <col min="517" max="519" width="12.7109375" style="21" customWidth="1"/>
    <col min="520" max="520" width="11.42578125" style="21"/>
    <col min="521" max="521" width="7.7109375" style="21" customWidth="1"/>
    <col min="522" max="768" width="11.42578125" style="21"/>
    <col min="769" max="769" width="24.42578125" style="21" customWidth="1"/>
    <col min="770" max="770" width="6.85546875" style="21" customWidth="1"/>
    <col min="771" max="771" width="11.42578125" style="21"/>
    <col min="772" max="772" width="15.42578125" style="21" customWidth="1"/>
    <col min="773" max="775" width="12.7109375" style="21" customWidth="1"/>
    <col min="776" max="776" width="11.42578125" style="21"/>
    <col min="777" max="777" width="7.7109375" style="21" customWidth="1"/>
    <col min="778" max="1024" width="11.42578125" style="21"/>
    <col min="1025" max="1025" width="24.42578125" style="21" customWidth="1"/>
    <col min="1026" max="1026" width="6.85546875" style="21" customWidth="1"/>
    <col min="1027" max="1027" width="11.42578125" style="21"/>
    <col min="1028" max="1028" width="15.42578125" style="21" customWidth="1"/>
    <col min="1029" max="1031" width="12.7109375" style="21" customWidth="1"/>
    <col min="1032" max="1032" width="11.42578125" style="21"/>
    <col min="1033" max="1033" width="7.7109375" style="21" customWidth="1"/>
    <col min="1034" max="1280" width="11.42578125" style="21"/>
    <col min="1281" max="1281" width="24.42578125" style="21" customWidth="1"/>
    <col min="1282" max="1282" width="6.85546875" style="21" customWidth="1"/>
    <col min="1283" max="1283" width="11.42578125" style="21"/>
    <col min="1284" max="1284" width="15.42578125" style="21" customWidth="1"/>
    <col min="1285" max="1287" width="12.7109375" style="21" customWidth="1"/>
    <col min="1288" max="1288" width="11.42578125" style="21"/>
    <col min="1289" max="1289" width="7.7109375" style="21" customWidth="1"/>
    <col min="1290" max="1536" width="11.42578125" style="21"/>
    <col min="1537" max="1537" width="24.42578125" style="21" customWidth="1"/>
    <col min="1538" max="1538" width="6.85546875" style="21" customWidth="1"/>
    <col min="1539" max="1539" width="11.42578125" style="21"/>
    <col min="1540" max="1540" width="15.42578125" style="21" customWidth="1"/>
    <col min="1541" max="1543" width="12.7109375" style="21" customWidth="1"/>
    <col min="1544" max="1544" width="11.42578125" style="21"/>
    <col min="1545" max="1545" width="7.7109375" style="21" customWidth="1"/>
    <col min="1546" max="1792" width="11.42578125" style="21"/>
    <col min="1793" max="1793" width="24.42578125" style="21" customWidth="1"/>
    <col min="1794" max="1794" width="6.85546875" style="21" customWidth="1"/>
    <col min="1795" max="1795" width="11.42578125" style="21"/>
    <col min="1796" max="1796" width="15.42578125" style="21" customWidth="1"/>
    <col min="1797" max="1799" width="12.7109375" style="21" customWidth="1"/>
    <col min="1800" max="1800" width="11.42578125" style="21"/>
    <col min="1801" max="1801" width="7.7109375" style="21" customWidth="1"/>
    <col min="1802" max="2048" width="11.42578125" style="21"/>
    <col min="2049" max="2049" width="24.42578125" style="21" customWidth="1"/>
    <col min="2050" max="2050" width="6.85546875" style="21" customWidth="1"/>
    <col min="2051" max="2051" width="11.42578125" style="21"/>
    <col min="2052" max="2052" width="15.42578125" style="21" customWidth="1"/>
    <col min="2053" max="2055" width="12.7109375" style="21" customWidth="1"/>
    <col min="2056" max="2056" width="11.42578125" style="21"/>
    <col min="2057" max="2057" width="7.7109375" style="21" customWidth="1"/>
    <col min="2058" max="2304" width="11.42578125" style="21"/>
    <col min="2305" max="2305" width="24.42578125" style="21" customWidth="1"/>
    <col min="2306" max="2306" width="6.85546875" style="21" customWidth="1"/>
    <col min="2307" max="2307" width="11.42578125" style="21"/>
    <col min="2308" max="2308" width="15.42578125" style="21" customWidth="1"/>
    <col min="2309" max="2311" width="12.7109375" style="21" customWidth="1"/>
    <col min="2312" max="2312" width="11.42578125" style="21"/>
    <col min="2313" max="2313" width="7.7109375" style="21" customWidth="1"/>
    <col min="2314" max="2560" width="11.42578125" style="21"/>
    <col min="2561" max="2561" width="24.42578125" style="21" customWidth="1"/>
    <col min="2562" max="2562" width="6.85546875" style="21" customWidth="1"/>
    <col min="2563" max="2563" width="11.42578125" style="21"/>
    <col min="2564" max="2564" width="15.42578125" style="21" customWidth="1"/>
    <col min="2565" max="2567" width="12.7109375" style="21" customWidth="1"/>
    <col min="2568" max="2568" width="11.42578125" style="21"/>
    <col min="2569" max="2569" width="7.7109375" style="21" customWidth="1"/>
    <col min="2570" max="2816" width="11.42578125" style="21"/>
    <col min="2817" max="2817" width="24.42578125" style="21" customWidth="1"/>
    <col min="2818" max="2818" width="6.85546875" style="21" customWidth="1"/>
    <col min="2819" max="2819" width="11.42578125" style="21"/>
    <col min="2820" max="2820" width="15.42578125" style="21" customWidth="1"/>
    <col min="2821" max="2823" width="12.7109375" style="21" customWidth="1"/>
    <col min="2824" max="2824" width="11.42578125" style="21"/>
    <col min="2825" max="2825" width="7.7109375" style="21" customWidth="1"/>
    <col min="2826" max="3072" width="11.42578125" style="21"/>
    <col min="3073" max="3073" width="24.42578125" style="21" customWidth="1"/>
    <col min="3074" max="3074" width="6.85546875" style="21" customWidth="1"/>
    <col min="3075" max="3075" width="11.42578125" style="21"/>
    <col min="3076" max="3076" width="15.42578125" style="21" customWidth="1"/>
    <col min="3077" max="3079" width="12.7109375" style="21" customWidth="1"/>
    <col min="3080" max="3080" width="11.42578125" style="21"/>
    <col min="3081" max="3081" width="7.7109375" style="21" customWidth="1"/>
    <col min="3082" max="3328" width="11.42578125" style="21"/>
    <col min="3329" max="3329" width="24.42578125" style="21" customWidth="1"/>
    <col min="3330" max="3330" width="6.85546875" style="21" customWidth="1"/>
    <col min="3331" max="3331" width="11.42578125" style="21"/>
    <col min="3332" max="3332" width="15.42578125" style="21" customWidth="1"/>
    <col min="3333" max="3335" width="12.7109375" style="21" customWidth="1"/>
    <col min="3336" max="3336" width="11.42578125" style="21"/>
    <col min="3337" max="3337" width="7.7109375" style="21" customWidth="1"/>
    <col min="3338" max="3584" width="11.42578125" style="21"/>
    <col min="3585" max="3585" width="24.42578125" style="21" customWidth="1"/>
    <col min="3586" max="3586" width="6.85546875" style="21" customWidth="1"/>
    <col min="3587" max="3587" width="11.42578125" style="21"/>
    <col min="3588" max="3588" width="15.42578125" style="21" customWidth="1"/>
    <col min="3589" max="3591" width="12.7109375" style="21" customWidth="1"/>
    <col min="3592" max="3592" width="11.42578125" style="21"/>
    <col min="3593" max="3593" width="7.7109375" style="21" customWidth="1"/>
    <col min="3594" max="3840" width="11.42578125" style="21"/>
    <col min="3841" max="3841" width="24.42578125" style="21" customWidth="1"/>
    <col min="3842" max="3842" width="6.85546875" style="21" customWidth="1"/>
    <col min="3843" max="3843" width="11.42578125" style="21"/>
    <col min="3844" max="3844" width="15.42578125" style="21" customWidth="1"/>
    <col min="3845" max="3847" width="12.7109375" style="21" customWidth="1"/>
    <col min="3848" max="3848" width="11.42578125" style="21"/>
    <col min="3849" max="3849" width="7.7109375" style="21" customWidth="1"/>
    <col min="3850" max="4096" width="11.42578125" style="21"/>
    <col min="4097" max="4097" width="24.42578125" style="21" customWidth="1"/>
    <col min="4098" max="4098" width="6.85546875" style="21" customWidth="1"/>
    <col min="4099" max="4099" width="11.42578125" style="21"/>
    <col min="4100" max="4100" width="15.42578125" style="21" customWidth="1"/>
    <col min="4101" max="4103" width="12.7109375" style="21" customWidth="1"/>
    <col min="4104" max="4104" width="11.42578125" style="21"/>
    <col min="4105" max="4105" width="7.7109375" style="21" customWidth="1"/>
    <col min="4106" max="4352" width="11.42578125" style="21"/>
    <col min="4353" max="4353" width="24.42578125" style="21" customWidth="1"/>
    <col min="4354" max="4354" width="6.85546875" style="21" customWidth="1"/>
    <col min="4355" max="4355" width="11.42578125" style="21"/>
    <col min="4356" max="4356" width="15.42578125" style="21" customWidth="1"/>
    <col min="4357" max="4359" width="12.7109375" style="21" customWidth="1"/>
    <col min="4360" max="4360" width="11.42578125" style="21"/>
    <col min="4361" max="4361" width="7.7109375" style="21" customWidth="1"/>
    <col min="4362" max="4608" width="11.42578125" style="21"/>
    <col min="4609" max="4609" width="24.42578125" style="21" customWidth="1"/>
    <col min="4610" max="4610" width="6.85546875" style="21" customWidth="1"/>
    <col min="4611" max="4611" width="11.42578125" style="21"/>
    <col min="4612" max="4612" width="15.42578125" style="21" customWidth="1"/>
    <col min="4613" max="4615" width="12.7109375" style="21" customWidth="1"/>
    <col min="4616" max="4616" width="11.42578125" style="21"/>
    <col min="4617" max="4617" width="7.7109375" style="21" customWidth="1"/>
    <col min="4618" max="4864" width="11.42578125" style="21"/>
    <col min="4865" max="4865" width="24.42578125" style="21" customWidth="1"/>
    <col min="4866" max="4866" width="6.85546875" style="21" customWidth="1"/>
    <col min="4867" max="4867" width="11.42578125" style="21"/>
    <col min="4868" max="4868" width="15.42578125" style="21" customWidth="1"/>
    <col min="4869" max="4871" width="12.7109375" style="21" customWidth="1"/>
    <col min="4872" max="4872" width="11.42578125" style="21"/>
    <col min="4873" max="4873" width="7.7109375" style="21" customWidth="1"/>
    <col min="4874" max="5120" width="11.42578125" style="21"/>
    <col min="5121" max="5121" width="24.42578125" style="21" customWidth="1"/>
    <col min="5122" max="5122" width="6.85546875" style="21" customWidth="1"/>
    <col min="5123" max="5123" width="11.42578125" style="21"/>
    <col min="5124" max="5124" width="15.42578125" style="21" customWidth="1"/>
    <col min="5125" max="5127" width="12.7109375" style="21" customWidth="1"/>
    <col min="5128" max="5128" width="11.42578125" style="21"/>
    <col min="5129" max="5129" width="7.7109375" style="21" customWidth="1"/>
    <col min="5130" max="5376" width="11.42578125" style="21"/>
    <col min="5377" max="5377" width="24.42578125" style="21" customWidth="1"/>
    <col min="5378" max="5378" width="6.85546875" style="21" customWidth="1"/>
    <col min="5379" max="5379" width="11.42578125" style="21"/>
    <col min="5380" max="5380" width="15.42578125" style="21" customWidth="1"/>
    <col min="5381" max="5383" width="12.7109375" style="21" customWidth="1"/>
    <col min="5384" max="5384" width="11.42578125" style="21"/>
    <col min="5385" max="5385" width="7.7109375" style="21" customWidth="1"/>
    <col min="5386" max="5632" width="11.42578125" style="21"/>
    <col min="5633" max="5633" width="24.42578125" style="21" customWidth="1"/>
    <col min="5634" max="5634" width="6.85546875" style="21" customWidth="1"/>
    <col min="5635" max="5635" width="11.42578125" style="21"/>
    <col min="5636" max="5636" width="15.42578125" style="21" customWidth="1"/>
    <col min="5637" max="5639" width="12.7109375" style="21" customWidth="1"/>
    <col min="5640" max="5640" width="11.42578125" style="21"/>
    <col min="5641" max="5641" width="7.7109375" style="21" customWidth="1"/>
    <col min="5642" max="5888" width="11.42578125" style="21"/>
    <col min="5889" max="5889" width="24.42578125" style="21" customWidth="1"/>
    <col min="5890" max="5890" width="6.85546875" style="21" customWidth="1"/>
    <col min="5891" max="5891" width="11.42578125" style="21"/>
    <col min="5892" max="5892" width="15.42578125" style="21" customWidth="1"/>
    <col min="5893" max="5895" width="12.7109375" style="21" customWidth="1"/>
    <col min="5896" max="5896" width="11.42578125" style="21"/>
    <col min="5897" max="5897" width="7.7109375" style="21" customWidth="1"/>
    <col min="5898" max="6144" width="11.42578125" style="21"/>
    <col min="6145" max="6145" width="24.42578125" style="21" customWidth="1"/>
    <col min="6146" max="6146" width="6.85546875" style="21" customWidth="1"/>
    <col min="6147" max="6147" width="11.42578125" style="21"/>
    <col min="6148" max="6148" width="15.42578125" style="21" customWidth="1"/>
    <col min="6149" max="6151" width="12.7109375" style="21" customWidth="1"/>
    <col min="6152" max="6152" width="11.42578125" style="21"/>
    <col min="6153" max="6153" width="7.7109375" style="21" customWidth="1"/>
    <col min="6154" max="6400" width="11.42578125" style="21"/>
    <col min="6401" max="6401" width="24.42578125" style="21" customWidth="1"/>
    <col min="6402" max="6402" width="6.85546875" style="21" customWidth="1"/>
    <col min="6403" max="6403" width="11.42578125" style="21"/>
    <col min="6404" max="6404" width="15.42578125" style="21" customWidth="1"/>
    <col min="6405" max="6407" width="12.7109375" style="21" customWidth="1"/>
    <col min="6408" max="6408" width="11.42578125" style="21"/>
    <col min="6409" max="6409" width="7.7109375" style="21" customWidth="1"/>
    <col min="6410" max="6656" width="11.42578125" style="21"/>
    <col min="6657" max="6657" width="24.42578125" style="21" customWidth="1"/>
    <col min="6658" max="6658" width="6.85546875" style="21" customWidth="1"/>
    <col min="6659" max="6659" width="11.42578125" style="21"/>
    <col min="6660" max="6660" width="15.42578125" style="21" customWidth="1"/>
    <col min="6661" max="6663" width="12.7109375" style="21" customWidth="1"/>
    <col min="6664" max="6664" width="11.42578125" style="21"/>
    <col min="6665" max="6665" width="7.7109375" style="21" customWidth="1"/>
    <col min="6666" max="6912" width="11.42578125" style="21"/>
    <col min="6913" max="6913" width="24.42578125" style="21" customWidth="1"/>
    <col min="6914" max="6914" width="6.85546875" style="21" customWidth="1"/>
    <col min="6915" max="6915" width="11.42578125" style="21"/>
    <col min="6916" max="6916" width="15.42578125" style="21" customWidth="1"/>
    <col min="6917" max="6919" width="12.7109375" style="21" customWidth="1"/>
    <col min="6920" max="6920" width="11.42578125" style="21"/>
    <col min="6921" max="6921" width="7.7109375" style="21" customWidth="1"/>
    <col min="6922" max="7168" width="11.42578125" style="21"/>
    <col min="7169" max="7169" width="24.42578125" style="21" customWidth="1"/>
    <col min="7170" max="7170" width="6.85546875" style="21" customWidth="1"/>
    <col min="7171" max="7171" width="11.42578125" style="21"/>
    <col min="7172" max="7172" width="15.42578125" style="21" customWidth="1"/>
    <col min="7173" max="7175" width="12.7109375" style="21" customWidth="1"/>
    <col min="7176" max="7176" width="11.42578125" style="21"/>
    <col min="7177" max="7177" width="7.7109375" style="21" customWidth="1"/>
    <col min="7178" max="7424" width="11.42578125" style="21"/>
    <col min="7425" max="7425" width="24.42578125" style="21" customWidth="1"/>
    <col min="7426" max="7426" width="6.85546875" style="21" customWidth="1"/>
    <col min="7427" max="7427" width="11.42578125" style="21"/>
    <col min="7428" max="7428" width="15.42578125" style="21" customWidth="1"/>
    <col min="7429" max="7431" width="12.7109375" style="21" customWidth="1"/>
    <col min="7432" max="7432" width="11.42578125" style="21"/>
    <col min="7433" max="7433" width="7.7109375" style="21" customWidth="1"/>
    <col min="7434" max="7680" width="11.42578125" style="21"/>
    <col min="7681" max="7681" width="24.42578125" style="21" customWidth="1"/>
    <col min="7682" max="7682" width="6.85546875" style="21" customWidth="1"/>
    <col min="7683" max="7683" width="11.42578125" style="21"/>
    <col min="7684" max="7684" width="15.42578125" style="21" customWidth="1"/>
    <col min="7685" max="7687" width="12.7109375" style="21" customWidth="1"/>
    <col min="7688" max="7688" width="11.42578125" style="21"/>
    <col min="7689" max="7689" width="7.7109375" style="21" customWidth="1"/>
    <col min="7690" max="7936" width="11.42578125" style="21"/>
    <col min="7937" max="7937" width="24.42578125" style="21" customWidth="1"/>
    <col min="7938" max="7938" width="6.85546875" style="21" customWidth="1"/>
    <col min="7939" max="7939" width="11.42578125" style="21"/>
    <col min="7940" max="7940" width="15.42578125" style="21" customWidth="1"/>
    <col min="7941" max="7943" width="12.7109375" style="21" customWidth="1"/>
    <col min="7944" max="7944" width="11.42578125" style="21"/>
    <col min="7945" max="7945" width="7.7109375" style="21" customWidth="1"/>
    <col min="7946" max="8192" width="11.42578125" style="21"/>
    <col min="8193" max="8193" width="24.42578125" style="21" customWidth="1"/>
    <col min="8194" max="8194" width="6.85546875" style="21" customWidth="1"/>
    <col min="8195" max="8195" width="11.42578125" style="21"/>
    <col min="8196" max="8196" width="15.42578125" style="21" customWidth="1"/>
    <col min="8197" max="8199" width="12.7109375" style="21" customWidth="1"/>
    <col min="8200" max="8200" width="11.42578125" style="21"/>
    <col min="8201" max="8201" width="7.7109375" style="21" customWidth="1"/>
    <col min="8202" max="8448" width="11.42578125" style="21"/>
    <col min="8449" max="8449" width="24.42578125" style="21" customWidth="1"/>
    <col min="8450" max="8450" width="6.85546875" style="21" customWidth="1"/>
    <col min="8451" max="8451" width="11.42578125" style="21"/>
    <col min="8452" max="8452" width="15.42578125" style="21" customWidth="1"/>
    <col min="8453" max="8455" width="12.7109375" style="21" customWidth="1"/>
    <col min="8456" max="8456" width="11.42578125" style="21"/>
    <col min="8457" max="8457" width="7.7109375" style="21" customWidth="1"/>
    <col min="8458" max="8704" width="11.42578125" style="21"/>
    <col min="8705" max="8705" width="24.42578125" style="21" customWidth="1"/>
    <col min="8706" max="8706" width="6.85546875" style="21" customWidth="1"/>
    <col min="8707" max="8707" width="11.42578125" style="21"/>
    <col min="8708" max="8708" width="15.42578125" style="21" customWidth="1"/>
    <col min="8709" max="8711" width="12.7109375" style="21" customWidth="1"/>
    <col min="8712" max="8712" width="11.42578125" style="21"/>
    <col min="8713" max="8713" width="7.7109375" style="21" customWidth="1"/>
    <col min="8714" max="8960" width="11.42578125" style="21"/>
    <col min="8961" max="8961" width="24.42578125" style="21" customWidth="1"/>
    <col min="8962" max="8962" width="6.85546875" style="21" customWidth="1"/>
    <col min="8963" max="8963" width="11.42578125" style="21"/>
    <col min="8964" max="8964" width="15.42578125" style="21" customWidth="1"/>
    <col min="8965" max="8967" width="12.7109375" style="21" customWidth="1"/>
    <col min="8968" max="8968" width="11.42578125" style="21"/>
    <col min="8969" max="8969" width="7.7109375" style="21" customWidth="1"/>
    <col min="8970" max="9216" width="11.42578125" style="21"/>
    <col min="9217" max="9217" width="24.42578125" style="21" customWidth="1"/>
    <col min="9218" max="9218" width="6.85546875" style="21" customWidth="1"/>
    <col min="9219" max="9219" width="11.42578125" style="21"/>
    <col min="9220" max="9220" width="15.42578125" style="21" customWidth="1"/>
    <col min="9221" max="9223" width="12.7109375" style="21" customWidth="1"/>
    <col min="9224" max="9224" width="11.42578125" style="21"/>
    <col min="9225" max="9225" width="7.7109375" style="21" customWidth="1"/>
    <col min="9226" max="9472" width="11.42578125" style="21"/>
    <col min="9473" max="9473" width="24.42578125" style="21" customWidth="1"/>
    <col min="9474" max="9474" width="6.85546875" style="21" customWidth="1"/>
    <col min="9475" max="9475" width="11.42578125" style="21"/>
    <col min="9476" max="9476" width="15.42578125" style="21" customWidth="1"/>
    <col min="9477" max="9479" width="12.7109375" style="21" customWidth="1"/>
    <col min="9480" max="9480" width="11.42578125" style="21"/>
    <col min="9481" max="9481" width="7.7109375" style="21" customWidth="1"/>
    <col min="9482" max="9728" width="11.42578125" style="21"/>
    <col min="9729" max="9729" width="24.42578125" style="21" customWidth="1"/>
    <col min="9730" max="9730" width="6.85546875" style="21" customWidth="1"/>
    <col min="9731" max="9731" width="11.42578125" style="21"/>
    <col min="9732" max="9732" width="15.42578125" style="21" customWidth="1"/>
    <col min="9733" max="9735" width="12.7109375" style="21" customWidth="1"/>
    <col min="9736" max="9736" width="11.42578125" style="21"/>
    <col min="9737" max="9737" width="7.7109375" style="21" customWidth="1"/>
    <col min="9738" max="9984" width="11.42578125" style="21"/>
    <col min="9985" max="9985" width="24.42578125" style="21" customWidth="1"/>
    <col min="9986" max="9986" width="6.85546875" style="21" customWidth="1"/>
    <col min="9987" max="9987" width="11.42578125" style="21"/>
    <col min="9988" max="9988" width="15.42578125" style="21" customWidth="1"/>
    <col min="9989" max="9991" width="12.7109375" style="21" customWidth="1"/>
    <col min="9992" max="9992" width="11.42578125" style="21"/>
    <col min="9993" max="9993" width="7.7109375" style="21" customWidth="1"/>
    <col min="9994" max="10240" width="11.42578125" style="21"/>
    <col min="10241" max="10241" width="24.42578125" style="21" customWidth="1"/>
    <col min="10242" max="10242" width="6.85546875" style="21" customWidth="1"/>
    <col min="10243" max="10243" width="11.42578125" style="21"/>
    <col min="10244" max="10244" width="15.42578125" style="21" customWidth="1"/>
    <col min="10245" max="10247" width="12.7109375" style="21" customWidth="1"/>
    <col min="10248" max="10248" width="11.42578125" style="21"/>
    <col min="10249" max="10249" width="7.7109375" style="21" customWidth="1"/>
    <col min="10250" max="10496" width="11.42578125" style="21"/>
    <col min="10497" max="10497" width="24.42578125" style="21" customWidth="1"/>
    <col min="10498" max="10498" width="6.85546875" style="21" customWidth="1"/>
    <col min="10499" max="10499" width="11.42578125" style="21"/>
    <col min="10500" max="10500" width="15.42578125" style="21" customWidth="1"/>
    <col min="10501" max="10503" width="12.7109375" style="21" customWidth="1"/>
    <col min="10504" max="10504" width="11.42578125" style="21"/>
    <col min="10505" max="10505" width="7.7109375" style="21" customWidth="1"/>
    <col min="10506" max="10752" width="11.42578125" style="21"/>
    <col min="10753" max="10753" width="24.42578125" style="21" customWidth="1"/>
    <col min="10754" max="10754" width="6.85546875" style="21" customWidth="1"/>
    <col min="10755" max="10755" width="11.42578125" style="21"/>
    <col min="10756" max="10756" width="15.42578125" style="21" customWidth="1"/>
    <col min="10757" max="10759" width="12.7109375" style="21" customWidth="1"/>
    <col min="10760" max="10760" width="11.42578125" style="21"/>
    <col min="10761" max="10761" width="7.7109375" style="21" customWidth="1"/>
    <col min="10762" max="11008" width="11.42578125" style="21"/>
    <col min="11009" max="11009" width="24.42578125" style="21" customWidth="1"/>
    <col min="11010" max="11010" width="6.85546875" style="21" customWidth="1"/>
    <col min="11011" max="11011" width="11.42578125" style="21"/>
    <col min="11012" max="11012" width="15.42578125" style="21" customWidth="1"/>
    <col min="11013" max="11015" width="12.7109375" style="21" customWidth="1"/>
    <col min="11016" max="11016" width="11.42578125" style="21"/>
    <col min="11017" max="11017" width="7.7109375" style="21" customWidth="1"/>
    <col min="11018" max="11264" width="11.42578125" style="21"/>
    <col min="11265" max="11265" width="24.42578125" style="21" customWidth="1"/>
    <col min="11266" max="11266" width="6.85546875" style="21" customWidth="1"/>
    <col min="11267" max="11267" width="11.42578125" style="21"/>
    <col min="11268" max="11268" width="15.42578125" style="21" customWidth="1"/>
    <col min="11269" max="11271" width="12.7109375" style="21" customWidth="1"/>
    <col min="11272" max="11272" width="11.42578125" style="21"/>
    <col min="11273" max="11273" width="7.7109375" style="21" customWidth="1"/>
    <col min="11274" max="11520" width="11.42578125" style="21"/>
    <col min="11521" max="11521" width="24.42578125" style="21" customWidth="1"/>
    <col min="11522" max="11522" width="6.85546875" style="21" customWidth="1"/>
    <col min="11523" max="11523" width="11.42578125" style="21"/>
    <col min="11524" max="11524" width="15.42578125" style="21" customWidth="1"/>
    <col min="11525" max="11527" width="12.7109375" style="21" customWidth="1"/>
    <col min="11528" max="11528" width="11.42578125" style="21"/>
    <col min="11529" max="11529" width="7.7109375" style="21" customWidth="1"/>
    <col min="11530" max="11776" width="11.42578125" style="21"/>
    <col min="11777" max="11777" width="24.42578125" style="21" customWidth="1"/>
    <col min="11778" max="11778" width="6.85546875" style="21" customWidth="1"/>
    <col min="11779" max="11779" width="11.42578125" style="21"/>
    <col min="11780" max="11780" width="15.42578125" style="21" customWidth="1"/>
    <col min="11781" max="11783" width="12.7109375" style="21" customWidth="1"/>
    <col min="11784" max="11784" width="11.42578125" style="21"/>
    <col min="11785" max="11785" width="7.7109375" style="21" customWidth="1"/>
    <col min="11786" max="12032" width="11.42578125" style="21"/>
    <col min="12033" max="12033" width="24.42578125" style="21" customWidth="1"/>
    <col min="12034" max="12034" width="6.85546875" style="21" customWidth="1"/>
    <col min="12035" max="12035" width="11.42578125" style="21"/>
    <col min="12036" max="12036" width="15.42578125" style="21" customWidth="1"/>
    <col min="12037" max="12039" width="12.7109375" style="21" customWidth="1"/>
    <col min="12040" max="12040" width="11.42578125" style="21"/>
    <col min="12041" max="12041" width="7.7109375" style="21" customWidth="1"/>
    <col min="12042" max="12288" width="11.42578125" style="21"/>
    <col min="12289" max="12289" width="24.42578125" style="21" customWidth="1"/>
    <col min="12290" max="12290" width="6.85546875" style="21" customWidth="1"/>
    <col min="12291" max="12291" width="11.42578125" style="21"/>
    <col min="12292" max="12292" width="15.42578125" style="21" customWidth="1"/>
    <col min="12293" max="12295" width="12.7109375" style="21" customWidth="1"/>
    <col min="12296" max="12296" width="11.42578125" style="21"/>
    <col min="12297" max="12297" width="7.7109375" style="21" customWidth="1"/>
    <col min="12298" max="12544" width="11.42578125" style="21"/>
    <col min="12545" max="12545" width="24.42578125" style="21" customWidth="1"/>
    <col min="12546" max="12546" width="6.85546875" style="21" customWidth="1"/>
    <col min="12547" max="12547" width="11.42578125" style="21"/>
    <col min="12548" max="12548" width="15.42578125" style="21" customWidth="1"/>
    <col min="12549" max="12551" width="12.7109375" style="21" customWidth="1"/>
    <col min="12552" max="12552" width="11.42578125" style="21"/>
    <col min="12553" max="12553" width="7.7109375" style="21" customWidth="1"/>
    <col min="12554" max="12800" width="11.42578125" style="21"/>
    <col min="12801" max="12801" width="24.42578125" style="21" customWidth="1"/>
    <col min="12802" max="12802" width="6.85546875" style="21" customWidth="1"/>
    <col min="12803" max="12803" width="11.42578125" style="21"/>
    <col min="12804" max="12804" width="15.42578125" style="21" customWidth="1"/>
    <col min="12805" max="12807" width="12.7109375" style="21" customWidth="1"/>
    <col min="12808" max="12808" width="11.42578125" style="21"/>
    <col min="12809" max="12809" width="7.7109375" style="21" customWidth="1"/>
    <col min="12810" max="13056" width="11.42578125" style="21"/>
    <col min="13057" max="13057" width="24.42578125" style="21" customWidth="1"/>
    <col min="13058" max="13058" width="6.85546875" style="21" customWidth="1"/>
    <col min="13059" max="13059" width="11.42578125" style="21"/>
    <col min="13060" max="13060" width="15.42578125" style="21" customWidth="1"/>
    <col min="13061" max="13063" width="12.7109375" style="21" customWidth="1"/>
    <col min="13064" max="13064" width="11.42578125" style="21"/>
    <col min="13065" max="13065" width="7.7109375" style="21" customWidth="1"/>
    <col min="13066" max="13312" width="11.42578125" style="21"/>
    <col min="13313" max="13313" width="24.42578125" style="21" customWidth="1"/>
    <col min="13314" max="13314" width="6.85546875" style="21" customWidth="1"/>
    <col min="13315" max="13315" width="11.42578125" style="21"/>
    <col min="13316" max="13316" width="15.42578125" style="21" customWidth="1"/>
    <col min="13317" max="13319" width="12.7109375" style="21" customWidth="1"/>
    <col min="13320" max="13320" width="11.42578125" style="21"/>
    <col min="13321" max="13321" width="7.7109375" style="21" customWidth="1"/>
    <col min="13322" max="13568" width="11.42578125" style="21"/>
    <col min="13569" max="13569" width="24.42578125" style="21" customWidth="1"/>
    <col min="13570" max="13570" width="6.85546875" style="21" customWidth="1"/>
    <col min="13571" max="13571" width="11.42578125" style="21"/>
    <col min="13572" max="13572" width="15.42578125" style="21" customWidth="1"/>
    <col min="13573" max="13575" width="12.7109375" style="21" customWidth="1"/>
    <col min="13576" max="13576" width="11.42578125" style="21"/>
    <col min="13577" max="13577" width="7.7109375" style="21" customWidth="1"/>
    <col min="13578" max="13824" width="11.42578125" style="21"/>
    <col min="13825" max="13825" width="24.42578125" style="21" customWidth="1"/>
    <col min="13826" max="13826" width="6.85546875" style="21" customWidth="1"/>
    <col min="13827" max="13827" width="11.42578125" style="21"/>
    <col min="13828" max="13828" width="15.42578125" style="21" customWidth="1"/>
    <col min="13829" max="13831" width="12.7109375" style="21" customWidth="1"/>
    <col min="13832" max="13832" width="11.42578125" style="21"/>
    <col min="13833" max="13833" width="7.7109375" style="21" customWidth="1"/>
    <col min="13834" max="14080" width="11.42578125" style="21"/>
    <col min="14081" max="14081" width="24.42578125" style="21" customWidth="1"/>
    <col min="14082" max="14082" width="6.85546875" style="21" customWidth="1"/>
    <col min="14083" max="14083" width="11.42578125" style="21"/>
    <col min="14084" max="14084" width="15.42578125" style="21" customWidth="1"/>
    <col min="14085" max="14087" width="12.7109375" style="21" customWidth="1"/>
    <col min="14088" max="14088" width="11.42578125" style="21"/>
    <col min="14089" max="14089" width="7.7109375" style="21" customWidth="1"/>
    <col min="14090" max="14336" width="11.42578125" style="21"/>
    <col min="14337" max="14337" width="24.42578125" style="21" customWidth="1"/>
    <col min="14338" max="14338" width="6.85546875" style="21" customWidth="1"/>
    <col min="14339" max="14339" width="11.42578125" style="21"/>
    <col min="14340" max="14340" width="15.42578125" style="21" customWidth="1"/>
    <col min="14341" max="14343" width="12.7109375" style="21" customWidth="1"/>
    <col min="14344" max="14344" width="11.42578125" style="21"/>
    <col min="14345" max="14345" width="7.7109375" style="21" customWidth="1"/>
    <col min="14346" max="14592" width="11.42578125" style="21"/>
    <col min="14593" max="14593" width="24.42578125" style="21" customWidth="1"/>
    <col min="14594" max="14594" width="6.85546875" style="21" customWidth="1"/>
    <col min="14595" max="14595" width="11.42578125" style="21"/>
    <col min="14596" max="14596" width="15.42578125" style="21" customWidth="1"/>
    <col min="14597" max="14599" width="12.7109375" style="21" customWidth="1"/>
    <col min="14600" max="14600" width="11.42578125" style="21"/>
    <col min="14601" max="14601" width="7.7109375" style="21" customWidth="1"/>
    <col min="14602" max="14848" width="11.42578125" style="21"/>
    <col min="14849" max="14849" width="24.42578125" style="21" customWidth="1"/>
    <col min="14850" max="14850" width="6.85546875" style="21" customWidth="1"/>
    <col min="14851" max="14851" width="11.42578125" style="21"/>
    <col min="14852" max="14852" width="15.42578125" style="21" customWidth="1"/>
    <col min="14853" max="14855" width="12.7109375" style="21" customWidth="1"/>
    <col min="14856" max="14856" width="11.42578125" style="21"/>
    <col min="14857" max="14857" width="7.7109375" style="21" customWidth="1"/>
    <col min="14858" max="15104" width="11.42578125" style="21"/>
    <col min="15105" max="15105" width="24.42578125" style="21" customWidth="1"/>
    <col min="15106" max="15106" width="6.85546875" style="21" customWidth="1"/>
    <col min="15107" max="15107" width="11.42578125" style="21"/>
    <col min="15108" max="15108" width="15.42578125" style="21" customWidth="1"/>
    <col min="15109" max="15111" width="12.7109375" style="21" customWidth="1"/>
    <col min="15112" max="15112" width="11.42578125" style="21"/>
    <col min="15113" max="15113" width="7.7109375" style="21" customWidth="1"/>
    <col min="15114" max="15360" width="11.42578125" style="21"/>
    <col min="15361" max="15361" width="24.42578125" style="21" customWidth="1"/>
    <col min="15362" max="15362" width="6.85546875" style="21" customWidth="1"/>
    <col min="15363" max="15363" width="11.42578125" style="21"/>
    <col min="15364" max="15364" width="15.42578125" style="21" customWidth="1"/>
    <col min="15365" max="15367" width="12.7109375" style="21" customWidth="1"/>
    <col min="15368" max="15368" width="11.42578125" style="21"/>
    <col min="15369" max="15369" width="7.7109375" style="21" customWidth="1"/>
    <col min="15370" max="15616" width="11.42578125" style="21"/>
    <col min="15617" max="15617" width="24.42578125" style="21" customWidth="1"/>
    <col min="15618" max="15618" width="6.85546875" style="21" customWidth="1"/>
    <col min="15619" max="15619" width="11.42578125" style="21"/>
    <col min="15620" max="15620" width="15.42578125" style="21" customWidth="1"/>
    <col min="15621" max="15623" width="12.7109375" style="21" customWidth="1"/>
    <col min="15624" max="15624" width="11.42578125" style="21"/>
    <col min="15625" max="15625" width="7.7109375" style="21" customWidth="1"/>
    <col min="15626" max="15872" width="11.42578125" style="21"/>
    <col min="15873" max="15873" width="24.42578125" style="21" customWidth="1"/>
    <col min="15874" max="15874" width="6.85546875" style="21" customWidth="1"/>
    <col min="15875" max="15875" width="11.42578125" style="21"/>
    <col min="15876" max="15876" width="15.42578125" style="21" customWidth="1"/>
    <col min="15877" max="15879" width="12.7109375" style="21" customWidth="1"/>
    <col min="15880" max="15880" width="11.42578125" style="21"/>
    <col min="15881" max="15881" width="7.7109375" style="21" customWidth="1"/>
    <col min="15882" max="16128" width="11.42578125" style="21"/>
    <col min="16129" max="16129" width="24.42578125" style="21" customWidth="1"/>
    <col min="16130" max="16130" width="6.85546875" style="21" customWidth="1"/>
    <col min="16131" max="16131" width="11.42578125" style="21"/>
    <col min="16132" max="16132" width="15.42578125" style="21" customWidth="1"/>
    <col min="16133" max="16135" width="12.7109375" style="21" customWidth="1"/>
    <col min="16136" max="16136" width="11.42578125" style="21"/>
    <col min="16137" max="16137" width="7.7109375" style="21" customWidth="1"/>
    <col min="16138" max="16384" width="11.42578125" style="21"/>
  </cols>
  <sheetData>
    <row r="1" spans="1:13" ht="18" customHeight="1" x14ac:dyDescent="0.2">
      <c r="A1" s="265"/>
      <c r="B1" s="265"/>
      <c r="C1" s="266" t="s">
        <v>139</v>
      </c>
      <c r="D1" s="266"/>
      <c r="E1" s="266"/>
      <c r="F1" s="266"/>
      <c r="G1" s="266"/>
      <c r="H1" s="266"/>
      <c r="I1" s="266"/>
      <c r="J1" s="263" t="s">
        <v>140</v>
      </c>
      <c r="K1" s="263" t="s">
        <v>141</v>
      </c>
    </row>
    <row r="2" spans="1:13" ht="18" customHeight="1" x14ac:dyDescent="0.2">
      <c r="A2" s="265"/>
      <c r="B2" s="265"/>
      <c r="C2" s="266"/>
      <c r="D2" s="266"/>
      <c r="E2" s="266"/>
      <c r="F2" s="266"/>
      <c r="G2" s="266"/>
      <c r="H2" s="266"/>
      <c r="I2" s="266"/>
      <c r="J2" s="263"/>
      <c r="K2" s="263"/>
    </row>
    <row r="3" spans="1:13" ht="18" customHeight="1" x14ac:dyDescent="0.2">
      <c r="A3" s="265"/>
      <c r="B3" s="265"/>
      <c r="C3" s="266"/>
      <c r="D3" s="266"/>
      <c r="E3" s="266"/>
      <c r="F3" s="266"/>
      <c r="G3" s="266"/>
      <c r="H3" s="266"/>
      <c r="I3" s="266"/>
      <c r="J3" s="263" t="s">
        <v>142</v>
      </c>
      <c r="K3" s="264" t="s">
        <v>143</v>
      </c>
    </row>
    <row r="4" spans="1:13" ht="18" customHeight="1" x14ac:dyDescent="0.2">
      <c r="A4" s="265"/>
      <c r="B4" s="265"/>
      <c r="C4" s="266"/>
      <c r="D4" s="266"/>
      <c r="E4" s="266"/>
      <c r="F4" s="266"/>
      <c r="G4" s="266"/>
      <c r="H4" s="266"/>
      <c r="I4" s="266"/>
      <c r="J4" s="263"/>
      <c r="K4" s="264"/>
    </row>
    <row r="5" spans="1:13" ht="6" customHeight="1" x14ac:dyDescent="0.2">
      <c r="A5" s="22"/>
      <c r="B5" s="22"/>
      <c r="C5" s="22"/>
      <c r="D5" s="22"/>
      <c r="E5" s="22"/>
      <c r="F5" s="23"/>
      <c r="G5" s="23"/>
      <c r="H5" s="23"/>
      <c r="I5" s="22"/>
      <c r="J5" s="22"/>
      <c r="K5" s="22"/>
    </row>
    <row r="6" spans="1:13" ht="25.5" customHeight="1" x14ac:dyDescent="0.2">
      <c r="A6" s="267" t="s">
        <v>204</v>
      </c>
      <c r="B6" s="267"/>
      <c r="C6" s="267"/>
      <c r="D6" s="268" t="s">
        <v>202</v>
      </c>
      <c r="E6" s="269"/>
      <c r="F6" s="270"/>
      <c r="G6" s="268" t="s">
        <v>203</v>
      </c>
      <c r="H6" s="269"/>
      <c r="I6" s="269"/>
      <c r="J6" s="269"/>
      <c r="K6" s="270"/>
    </row>
    <row r="7" spans="1:13" ht="13.5" thickBot="1" x14ac:dyDescent="0.25">
      <c r="A7" s="24"/>
      <c r="B7" s="25"/>
      <c r="C7" s="24"/>
      <c r="D7" s="24"/>
      <c r="E7" s="24"/>
      <c r="F7" s="24"/>
      <c r="G7" s="24"/>
      <c r="H7" s="24"/>
      <c r="I7" s="24"/>
      <c r="J7" s="24"/>
      <c r="K7" s="24"/>
    </row>
    <row r="8" spans="1:13" ht="13.5" thickBot="1" x14ac:dyDescent="0.25">
      <c r="A8" s="26"/>
      <c r="B8" s="244" t="s">
        <v>144</v>
      </c>
      <c r="C8" s="271"/>
      <c r="D8" s="271"/>
      <c r="E8" s="271"/>
      <c r="F8" s="271"/>
      <c r="G8" s="245"/>
      <c r="H8" s="24"/>
      <c r="I8" s="244" t="s">
        <v>145</v>
      </c>
      <c r="J8" s="245"/>
      <c r="K8" s="24"/>
      <c r="L8" s="244" t="s">
        <v>206</v>
      </c>
      <c r="M8" s="245"/>
    </row>
    <row r="9" spans="1:13" x14ac:dyDescent="0.2">
      <c r="A9" s="24"/>
      <c r="B9" s="261" t="s">
        <v>146</v>
      </c>
      <c r="C9" s="261"/>
      <c r="D9" s="261"/>
      <c r="E9" s="24"/>
      <c r="F9" s="261" t="s">
        <v>147</v>
      </c>
      <c r="G9" s="261"/>
      <c r="H9" s="24"/>
      <c r="I9" s="246" t="s">
        <v>148</v>
      </c>
      <c r="J9" s="247"/>
      <c r="K9" s="24"/>
      <c r="L9" s="246" t="s">
        <v>208</v>
      </c>
      <c r="M9" s="247"/>
    </row>
    <row r="10" spans="1:13" ht="12.75" customHeight="1" x14ac:dyDescent="0.2">
      <c r="A10" s="24"/>
      <c r="B10" s="258" t="s">
        <v>205</v>
      </c>
      <c r="C10" s="258"/>
      <c r="D10" s="258"/>
      <c r="E10" s="27"/>
      <c r="F10" s="258" t="s">
        <v>149</v>
      </c>
      <c r="G10" s="258"/>
      <c r="H10" s="24"/>
      <c r="I10" s="240" t="s">
        <v>150</v>
      </c>
      <c r="J10" s="241"/>
      <c r="K10" s="24"/>
      <c r="L10" s="240" t="s">
        <v>209</v>
      </c>
      <c r="M10" s="241"/>
    </row>
    <row r="11" spans="1:13" x14ac:dyDescent="0.2">
      <c r="A11" s="24"/>
      <c r="B11" s="258" t="s">
        <v>205</v>
      </c>
      <c r="C11" s="258"/>
      <c r="D11" s="258"/>
      <c r="E11" s="27"/>
      <c r="F11" s="258" t="s">
        <v>151</v>
      </c>
      <c r="G11" s="258"/>
      <c r="H11" s="24"/>
      <c r="I11" s="240" t="s">
        <v>152</v>
      </c>
      <c r="J11" s="241"/>
      <c r="K11" s="24"/>
      <c r="L11" s="240" t="s">
        <v>210</v>
      </c>
      <c r="M11" s="241"/>
    </row>
    <row r="12" spans="1:13" ht="25.5" customHeight="1" x14ac:dyDescent="0.2">
      <c r="A12" s="24"/>
      <c r="B12" s="259" t="s">
        <v>205</v>
      </c>
      <c r="C12" s="259"/>
      <c r="D12" s="259"/>
      <c r="E12" s="27"/>
      <c r="F12" s="259" t="s">
        <v>153</v>
      </c>
      <c r="G12" s="259"/>
      <c r="H12" s="24"/>
      <c r="I12" s="248" t="s">
        <v>154</v>
      </c>
      <c r="J12" s="249"/>
      <c r="K12" s="24"/>
      <c r="L12" s="248" t="s">
        <v>211</v>
      </c>
      <c r="M12" s="249"/>
    </row>
    <row r="13" spans="1:13" x14ac:dyDescent="0.2">
      <c r="A13" s="24"/>
      <c r="B13" s="258" t="s">
        <v>205</v>
      </c>
      <c r="C13" s="258"/>
      <c r="D13" s="258"/>
      <c r="E13" s="24"/>
      <c r="F13" s="258" t="s">
        <v>155</v>
      </c>
      <c r="G13" s="258"/>
      <c r="H13" s="24"/>
      <c r="I13" s="240" t="s">
        <v>156</v>
      </c>
      <c r="J13" s="241"/>
      <c r="K13" s="24"/>
      <c r="L13" s="240" t="s">
        <v>212</v>
      </c>
      <c r="M13" s="241"/>
    </row>
    <row r="14" spans="1:13" ht="14.25" customHeight="1" x14ac:dyDescent="0.2">
      <c r="A14" s="24"/>
      <c r="B14" s="258" t="s">
        <v>205</v>
      </c>
      <c r="C14" s="258"/>
      <c r="D14" s="258"/>
      <c r="E14" s="24"/>
      <c r="F14" s="259" t="s">
        <v>157</v>
      </c>
      <c r="G14" s="259"/>
      <c r="H14" s="24"/>
      <c r="I14" s="25"/>
      <c r="J14" s="25"/>
      <c r="K14" s="24"/>
      <c r="L14" s="240" t="s">
        <v>213</v>
      </c>
      <c r="M14" s="241"/>
    </row>
    <row r="15" spans="1:13" x14ac:dyDescent="0.2">
      <c r="A15" s="24"/>
      <c r="B15" s="260"/>
      <c r="C15" s="260"/>
      <c r="D15" s="260"/>
      <c r="E15" s="24"/>
      <c r="F15" s="260"/>
      <c r="G15" s="260"/>
      <c r="H15" s="24"/>
      <c r="I15" s="261"/>
      <c r="J15" s="261"/>
      <c r="K15" s="24"/>
    </row>
    <row r="16" spans="1:13" x14ac:dyDescent="0.2">
      <c r="A16" s="28" t="s">
        <v>158</v>
      </c>
      <c r="B16" s="262" t="s">
        <v>159</v>
      </c>
      <c r="C16" s="262"/>
      <c r="D16" s="262"/>
      <c r="E16" s="262"/>
      <c r="F16" s="262"/>
      <c r="G16" s="262"/>
      <c r="H16" s="262"/>
      <c r="I16" s="262"/>
      <c r="J16" s="262"/>
      <c r="K16" s="262"/>
    </row>
    <row r="17" spans="1:13" x14ac:dyDescent="0.2">
      <c r="A17" s="239" t="s">
        <v>160</v>
      </c>
      <c r="B17" s="239" t="s">
        <v>161</v>
      </c>
      <c r="C17" s="239" t="s">
        <v>162</v>
      </c>
      <c r="D17" s="239"/>
      <c r="E17" s="257" t="s">
        <v>163</v>
      </c>
      <c r="F17" s="257"/>
      <c r="G17" s="257"/>
      <c r="H17" s="239" t="s">
        <v>145</v>
      </c>
      <c r="I17" s="239"/>
      <c r="J17" s="239" t="s">
        <v>164</v>
      </c>
      <c r="K17" s="239"/>
      <c r="L17" s="239" t="s">
        <v>207</v>
      </c>
      <c r="M17" s="239"/>
    </row>
    <row r="18" spans="1:13" x14ac:dyDescent="0.2">
      <c r="A18" s="239"/>
      <c r="B18" s="239" t="s">
        <v>161</v>
      </c>
      <c r="C18" s="239"/>
      <c r="D18" s="239"/>
      <c r="E18" s="30" t="s">
        <v>165</v>
      </c>
      <c r="F18" s="30" t="s">
        <v>166</v>
      </c>
      <c r="G18" s="30" t="s">
        <v>167</v>
      </c>
      <c r="H18" s="239" t="s">
        <v>145</v>
      </c>
      <c r="I18" s="239"/>
      <c r="J18" s="239" t="s">
        <v>164</v>
      </c>
      <c r="K18" s="239"/>
      <c r="L18" s="239" t="s">
        <v>164</v>
      </c>
      <c r="M18" s="239"/>
    </row>
    <row r="19" spans="1:13" ht="27.75" customHeight="1" x14ac:dyDescent="0.2">
      <c r="A19" s="31" t="s">
        <v>168</v>
      </c>
      <c r="B19" s="32">
        <v>1</v>
      </c>
      <c r="C19" s="237" t="s">
        <v>169</v>
      </c>
      <c r="D19" s="238"/>
      <c r="E19" s="33" t="s">
        <v>170</v>
      </c>
      <c r="F19" s="34"/>
      <c r="G19" s="34"/>
      <c r="H19" s="242" t="s">
        <v>171</v>
      </c>
      <c r="I19" s="243"/>
      <c r="J19" s="250" t="s">
        <v>172</v>
      </c>
      <c r="K19" s="251"/>
      <c r="L19" s="237"/>
      <c r="M19" s="238"/>
    </row>
    <row r="20" spans="1:13" ht="79.5" customHeight="1" x14ac:dyDescent="0.2">
      <c r="A20" s="35" t="s">
        <v>173</v>
      </c>
      <c r="B20" s="32">
        <v>2</v>
      </c>
      <c r="C20" s="256" t="s">
        <v>174</v>
      </c>
      <c r="D20" s="256"/>
      <c r="E20" s="33" t="s">
        <v>175</v>
      </c>
      <c r="F20" s="34" t="s">
        <v>176</v>
      </c>
      <c r="G20" s="34"/>
      <c r="H20" s="242" t="s">
        <v>177</v>
      </c>
      <c r="I20" s="243"/>
      <c r="J20" s="252"/>
      <c r="K20" s="253"/>
      <c r="L20" s="237"/>
      <c r="M20" s="238"/>
    </row>
    <row r="21" spans="1:13" ht="25.5" customHeight="1" x14ac:dyDescent="0.2">
      <c r="A21" s="36" t="s">
        <v>178</v>
      </c>
      <c r="B21" s="32">
        <v>3</v>
      </c>
      <c r="C21" s="237" t="s">
        <v>169</v>
      </c>
      <c r="D21" s="238"/>
      <c r="E21" s="33" t="s">
        <v>170</v>
      </c>
      <c r="F21" s="34"/>
      <c r="G21" s="34"/>
      <c r="H21" s="242" t="s">
        <v>171</v>
      </c>
      <c r="I21" s="243"/>
      <c r="J21" s="252"/>
      <c r="K21" s="253"/>
      <c r="L21" s="237"/>
      <c r="M21" s="238"/>
    </row>
    <row r="22" spans="1:13" ht="39.75" customHeight="1" x14ac:dyDescent="0.2">
      <c r="A22" s="37" t="s">
        <v>179</v>
      </c>
      <c r="B22" s="32">
        <v>4</v>
      </c>
      <c r="C22" s="237" t="s">
        <v>180</v>
      </c>
      <c r="D22" s="238"/>
      <c r="E22" s="33" t="s">
        <v>170</v>
      </c>
      <c r="F22" s="34" t="s">
        <v>176</v>
      </c>
      <c r="G22" s="34"/>
      <c r="H22" s="242" t="s">
        <v>181</v>
      </c>
      <c r="I22" s="243"/>
      <c r="J22" s="252"/>
      <c r="K22" s="253"/>
      <c r="L22" s="237"/>
      <c r="M22" s="238"/>
    </row>
    <row r="23" spans="1:13" ht="78.75" customHeight="1" x14ac:dyDescent="0.2">
      <c r="A23" s="37" t="s">
        <v>182</v>
      </c>
      <c r="B23" s="32">
        <v>5</v>
      </c>
      <c r="C23" s="237" t="s">
        <v>183</v>
      </c>
      <c r="D23" s="238"/>
      <c r="E23" s="33" t="s">
        <v>184</v>
      </c>
      <c r="F23" s="34" t="s">
        <v>176</v>
      </c>
      <c r="G23" s="34"/>
      <c r="H23" s="242" t="s">
        <v>185</v>
      </c>
      <c r="I23" s="243"/>
      <c r="J23" s="252"/>
      <c r="K23" s="253"/>
      <c r="L23" s="237"/>
      <c r="M23" s="238"/>
    </row>
    <row r="24" spans="1:13" ht="72.75" customHeight="1" x14ac:dyDescent="0.2">
      <c r="A24" s="37" t="s">
        <v>186</v>
      </c>
      <c r="B24" s="32">
        <v>6</v>
      </c>
      <c r="C24" s="237" t="s">
        <v>187</v>
      </c>
      <c r="D24" s="238"/>
      <c r="E24" s="33" t="s">
        <v>184</v>
      </c>
      <c r="F24" s="34" t="s">
        <v>176</v>
      </c>
      <c r="G24" s="34"/>
      <c r="H24" s="242" t="s">
        <v>185</v>
      </c>
      <c r="I24" s="243"/>
      <c r="J24" s="252"/>
      <c r="K24" s="253"/>
      <c r="L24" s="237"/>
      <c r="M24" s="238"/>
    </row>
    <row r="25" spans="1:13" ht="72" customHeight="1" x14ac:dyDescent="0.2">
      <c r="A25" s="37" t="s">
        <v>188</v>
      </c>
      <c r="B25" s="32">
        <v>7</v>
      </c>
      <c r="C25" s="237" t="s">
        <v>187</v>
      </c>
      <c r="D25" s="238"/>
      <c r="E25" s="33" t="s">
        <v>184</v>
      </c>
      <c r="F25" s="34" t="s">
        <v>176</v>
      </c>
      <c r="G25" s="34"/>
      <c r="H25" s="242" t="s">
        <v>185</v>
      </c>
      <c r="I25" s="243"/>
      <c r="J25" s="252"/>
      <c r="K25" s="253"/>
      <c r="L25" s="237"/>
      <c r="M25" s="238"/>
    </row>
    <row r="26" spans="1:13" ht="71.25" customHeight="1" x14ac:dyDescent="0.2">
      <c r="A26" s="37" t="s">
        <v>189</v>
      </c>
      <c r="B26" s="32">
        <v>8</v>
      </c>
      <c r="C26" s="237" t="s">
        <v>187</v>
      </c>
      <c r="D26" s="238"/>
      <c r="E26" s="33" t="s">
        <v>184</v>
      </c>
      <c r="F26" s="34" t="s">
        <v>176</v>
      </c>
      <c r="G26" s="34"/>
      <c r="H26" s="242" t="s">
        <v>190</v>
      </c>
      <c r="I26" s="243"/>
      <c r="J26" s="252"/>
      <c r="K26" s="253"/>
      <c r="L26" s="237"/>
      <c r="M26" s="238"/>
    </row>
    <row r="27" spans="1:13" ht="81.75" customHeight="1" x14ac:dyDescent="0.2">
      <c r="A27" s="37" t="s">
        <v>191</v>
      </c>
      <c r="B27" s="32">
        <v>9</v>
      </c>
      <c r="C27" s="237" t="s">
        <v>187</v>
      </c>
      <c r="D27" s="238"/>
      <c r="E27" s="33" t="s">
        <v>184</v>
      </c>
      <c r="F27" s="34" t="s">
        <v>176</v>
      </c>
      <c r="G27" s="34"/>
      <c r="H27" s="242" t="s">
        <v>185</v>
      </c>
      <c r="I27" s="243"/>
      <c r="J27" s="252"/>
      <c r="K27" s="253"/>
      <c r="L27" s="237"/>
      <c r="M27" s="238"/>
    </row>
    <row r="28" spans="1:13" ht="63.75" customHeight="1" x14ac:dyDescent="0.2">
      <c r="A28" s="37" t="s">
        <v>192</v>
      </c>
      <c r="B28" s="32">
        <v>10</v>
      </c>
      <c r="C28" s="237" t="s">
        <v>193</v>
      </c>
      <c r="D28" s="238"/>
      <c r="E28" s="33" t="s">
        <v>194</v>
      </c>
      <c r="F28" s="34"/>
      <c r="G28" s="34"/>
      <c r="H28" s="242" t="s">
        <v>195</v>
      </c>
      <c r="I28" s="243"/>
      <c r="J28" s="252"/>
      <c r="K28" s="253"/>
      <c r="L28" s="237"/>
      <c r="M28" s="238"/>
    </row>
    <row r="29" spans="1:13" ht="75" customHeight="1" x14ac:dyDescent="0.2">
      <c r="A29" s="37" t="s">
        <v>196</v>
      </c>
      <c r="B29" s="32">
        <v>11</v>
      </c>
      <c r="C29" s="237" t="s">
        <v>193</v>
      </c>
      <c r="D29" s="238"/>
      <c r="E29" s="33" t="s">
        <v>194</v>
      </c>
      <c r="F29" s="34"/>
      <c r="G29" s="34"/>
      <c r="H29" s="242" t="s">
        <v>197</v>
      </c>
      <c r="I29" s="243"/>
      <c r="J29" s="252"/>
      <c r="K29" s="253"/>
      <c r="L29" s="237"/>
      <c r="M29" s="238"/>
    </row>
    <row r="30" spans="1:13" ht="86.25" customHeight="1" x14ac:dyDescent="0.2">
      <c r="A30" s="37" t="s">
        <v>198</v>
      </c>
      <c r="B30" s="32">
        <v>12</v>
      </c>
      <c r="C30" s="237" t="s">
        <v>199</v>
      </c>
      <c r="D30" s="238"/>
      <c r="E30" s="33" t="s">
        <v>194</v>
      </c>
      <c r="F30" s="34"/>
      <c r="G30" s="34"/>
      <c r="H30" s="242" t="s">
        <v>197</v>
      </c>
      <c r="I30" s="243"/>
      <c r="J30" s="252"/>
      <c r="K30" s="253"/>
      <c r="L30" s="237"/>
      <c r="M30" s="238"/>
    </row>
    <row r="31" spans="1:13" ht="91.5" customHeight="1" x14ac:dyDescent="0.2">
      <c r="A31" s="37" t="s">
        <v>200</v>
      </c>
      <c r="B31" s="32">
        <v>13</v>
      </c>
      <c r="C31" s="237" t="s">
        <v>187</v>
      </c>
      <c r="D31" s="238"/>
      <c r="E31" s="33" t="s">
        <v>184</v>
      </c>
      <c r="F31" s="34" t="s">
        <v>176</v>
      </c>
      <c r="G31" s="34"/>
      <c r="H31" s="242" t="s">
        <v>201</v>
      </c>
      <c r="I31" s="243"/>
      <c r="J31" s="254"/>
      <c r="K31" s="255"/>
      <c r="L31" s="237"/>
      <c r="M31" s="238"/>
    </row>
  </sheetData>
  <mergeCells count="86">
    <mergeCell ref="K1:K2"/>
    <mergeCell ref="J3:J4"/>
    <mergeCell ref="K3:K4"/>
    <mergeCell ref="B9:D9"/>
    <mergeCell ref="F9:G9"/>
    <mergeCell ref="I9:J9"/>
    <mergeCell ref="A1:B4"/>
    <mergeCell ref="C1:I4"/>
    <mergeCell ref="J1:J2"/>
    <mergeCell ref="A6:C6"/>
    <mergeCell ref="D6:F6"/>
    <mergeCell ref="G6:K6"/>
    <mergeCell ref="B8:G8"/>
    <mergeCell ref="I8:J8"/>
    <mergeCell ref="B10:D10"/>
    <mergeCell ref="F10:G10"/>
    <mergeCell ref="I10:J10"/>
    <mergeCell ref="B11:D11"/>
    <mergeCell ref="F11:G11"/>
    <mergeCell ref="I11:J11"/>
    <mergeCell ref="B12:D12"/>
    <mergeCell ref="F12:G12"/>
    <mergeCell ref="I12:J12"/>
    <mergeCell ref="B13:D13"/>
    <mergeCell ref="F13:G13"/>
    <mergeCell ref="I13:J13"/>
    <mergeCell ref="J17:K18"/>
    <mergeCell ref="B14:D14"/>
    <mergeCell ref="F14:G14"/>
    <mergeCell ref="B15:D15"/>
    <mergeCell ref="F15:G15"/>
    <mergeCell ref="I15:J15"/>
    <mergeCell ref="B16:K16"/>
    <mergeCell ref="A17:A18"/>
    <mergeCell ref="B17:B18"/>
    <mergeCell ref="C17:D18"/>
    <mergeCell ref="E17:G17"/>
    <mergeCell ref="H17:I18"/>
    <mergeCell ref="H20:I20"/>
    <mergeCell ref="C21:D21"/>
    <mergeCell ref="H21:I21"/>
    <mergeCell ref="C22:D22"/>
    <mergeCell ref="H22:I22"/>
    <mergeCell ref="L13:M13"/>
    <mergeCell ref="C27:D27"/>
    <mergeCell ref="H27:I27"/>
    <mergeCell ref="C28:D28"/>
    <mergeCell ref="H28:I28"/>
    <mergeCell ref="H23:I23"/>
    <mergeCell ref="C24:D24"/>
    <mergeCell ref="H24:I24"/>
    <mergeCell ref="C25:D25"/>
    <mergeCell ref="H25:I25"/>
    <mergeCell ref="C26:D26"/>
    <mergeCell ref="H26:I26"/>
    <mergeCell ref="C19:D19"/>
    <mergeCell ref="H19:I19"/>
    <mergeCell ref="J19:K31"/>
    <mergeCell ref="C20:D20"/>
    <mergeCell ref="L8:M8"/>
    <mergeCell ref="L9:M9"/>
    <mergeCell ref="L10:M10"/>
    <mergeCell ref="L11:M11"/>
    <mergeCell ref="L12:M12"/>
    <mergeCell ref="C23:D23"/>
    <mergeCell ref="L29:M29"/>
    <mergeCell ref="L30:M30"/>
    <mergeCell ref="L31:M31"/>
    <mergeCell ref="L23:M23"/>
    <mergeCell ref="L24:M24"/>
    <mergeCell ref="L25:M25"/>
    <mergeCell ref="L26:M26"/>
    <mergeCell ref="L27:M27"/>
    <mergeCell ref="C30:D30"/>
    <mergeCell ref="H30:I30"/>
    <mergeCell ref="C31:D31"/>
    <mergeCell ref="H31:I31"/>
    <mergeCell ref="C29:D29"/>
    <mergeCell ref="H29:I29"/>
    <mergeCell ref="L28:M28"/>
    <mergeCell ref="L22:M22"/>
    <mergeCell ref="L17:M18"/>
    <mergeCell ref="L14:M14"/>
    <mergeCell ref="L19:M19"/>
    <mergeCell ref="L20:M20"/>
    <mergeCell ref="L21:M21"/>
  </mergeCells>
  <printOptions horizontalCentered="1" verticalCentered="1"/>
  <pageMargins left="0" right="0" top="0" bottom="0" header="0" footer="0"/>
  <pageSetup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8"/>
  <sheetViews>
    <sheetView zoomScale="84" zoomScaleNormal="84" workbookViewId="0">
      <pane xSplit="2" ySplit="1" topLeftCell="C2" activePane="bottomRight" state="frozen"/>
      <selection pane="topRight" activeCell="C1" sqref="C1"/>
      <selection pane="bottomLeft" activeCell="A2" sqref="A2"/>
      <selection pane="bottomRight" activeCell="D5" sqref="D5:E5"/>
    </sheetView>
  </sheetViews>
  <sheetFormatPr baseColWidth="10" defaultRowHeight="15" x14ac:dyDescent="0.25"/>
  <cols>
    <col min="1" max="1" width="5.140625" style="118" customWidth="1"/>
    <col min="2" max="2" width="16.85546875" style="118" customWidth="1"/>
    <col min="3" max="3" width="18.42578125" style="118" customWidth="1"/>
    <col min="4" max="5" width="14.42578125" style="118" customWidth="1"/>
    <col min="6" max="6" width="24.7109375" customWidth="1"/>
    <col min="7" max="7" width="20.140625" customWidth="1"/>
    <col min="8" max="8" width="18.140625" customWidth="1"/>
    <col min="9" max="9" width="22" customWidth="1"/>
    <col min="10" max="10" width="18.85546875" customWidth="1"/>
    <col min="11" max="11" width="18.42578125" style="110" customWidth="1"/>
  </cols>
  <sheetData>
    <row r="1" spans="1:11" ht="67.5" customHeight="1" thickBot="1" x14ac:dyDescent="0.3">
      <c r="A1" s="115" t="s">
        <v>161</v>
      </c>
      <c r="B1" s="116" t="s">
        <v>317</v>
      </c>
      <c r="C1" s="119" t="s">
        <v>444</v>
      </c>
      <c r="D1" s="278" t="s">
        <v>146</v>
      </c>
      <c r="E1" s="279"/>
      <c r="F1" s="109" t="s">
        <v>425</v>
      </c>
      <c r="G1" s="109" t="s">
        <v>409</v>
      </c>
      <c r="H1" s="109" t="s">
        <v>395</v>
      </c>
      <c r="I1" s="109" t="s">
        <v>410</v>
      </c>
      <c r="J1" s="109" t="s">
        <v>411</v>
      </c>
      <c r="K1" s="109" t="s">
        <v>423</v>
      </c>
    </row>
    <row r="2" spans="1:11" ht="31.5" customHeight="1" thickBot="1" x14ac:dyDescent="0.3">
      <c r="A2" s="117">
        <v>1</v>
      </c>
      <c r="B2" s="293" t="s">
        <v>489</v>
      </c>
      <c r="C2" s="113" t="s">
        <v>394</v>
      </c>
      <c r="D2" s="280" t="s">
        <v>393</v>
      </c>
      <c r="E2" s="281"/>
      <c r="F2" s="112" t="s">
        <v>445</v>
      </c>
      <c r="G2" s="108" t="s">
        <v>274</v>
      </c>
      <c r="H2" s="108" t="s">
        <v>273</v>
      </c>
      <c r="I2" s="108" t="s">
        <v>272</v>
      </c>
      <c r="J2" s="108" t="s">
        <v>271</v>
      </c>
      <c r="K2" s="108" t="s">
        <v>270</v>
      </c>
    </row>
    <row r="3" spans="1:11" ht="30" customHeight="1" thickBot="1" x14ac:dyDescent="0.3">
      <c r="A3" s="117">
        <v>2</v>
      </c>
      <c r="B3" s="294"/>
      <c r="C3" s="111" t="s">
        <v>392</v>
      </c>
      <c r="D3" s="282" t="s">
        <v>391</v>
      </c>
      <c r="E3" s="283"/>
      <c r="F3" s="112" t="s">
        <v>275</v>
      </c>
      <c r="G3" s="105"/>
      <c r="H3" s="108" t="s">
        <v>273</v>
      </c>
      <c r="I3" s="108" t="s">
        <v>272</v>
      </c>
      <c r="J3" s="108" t="s">
        <v>271</v>
      </c>
      <c r="K3" s="108" t="s">
        <v>270</v>
      </c>
    </row>
    <row r="4" spans="1:11" ht="26.25" customHeight="1" thickBot="1" x14ac:dyDescent="0.3">
      <c r="A4" s="117">
        <v>3</v>
      </c>
      <c r="B4" s="294"/>
      <c r="C4" s="111" t="s">
        <v>390</v>
      </c>
      <c r="D4" s="282" t="s">
        <v>389</v>
      </c>
      <c r="E4" s="283"/>
      <c r="F4" s="112" t="s">
        <v>275</v>
      </c>
      <c r="G4" s="105"/>
      <c r="H4" s="108" t="s">
        <v>273</v>
      </c>
      <c r="I4" s="108" t="s">
        <v>272</v>
      </c>
      <c r="J4" s="108" t="s">
        <v>271</v>
      </c>
      <c r="K4" s="108" t="s">
        <v>270</v>
      </c>
    </row>
    <row r="5" spans="1:11" ht="27" customHeight="1" thickBot="1" x14ac:dyDescent="0.3">
      <c r="A5" s="117">
        <v>4</v>
      </c>
      <c r="B5" s="294"/>
      <c r="C5" s="111" t="s">
        <v>388</v>
      </c>
      <c r="D5" s="282" t="s">
        <v>387</v>
      </c>
      <c r="E5" s="283"/>
      <c r="F5" s="112" t="s">
        <v>275</v>
      </c>
      <c r="G5" s="106"/>
      <c r="H5" s="108" t="s">
        <v>273</v>
      </c>
      <c r="I5" s="108" t="s">
        <v>272</v>
      </c>
      <c r="J5" s="103"/>
      <c r="K5" s="108" t="s">
        <v>270</v>
      </c>
    </row>
    <row r="6" spans="1:11" ht="31.5" customHeight="1" thickBot="1" x14ac:dyDescent="0.3">
      <c r="A6" s="117">
        <v>5</v>
      </c>
      <c r="B6" s="294"/>
      <c r="C6" s="111" t="s">
        <v>449</v>
      </c>
      <c r="D6" s="291" t="s">
        <v>451</v>
      </c>
      <c r="E6" s="292"/>
      <c r="F6" s="112" t="s">
        <v>275</v>
      </c>
      <c r="G6" s="106"/>
      <c r="H6" s="108" t="s">
        <v>273</v>
      </c>
      <c r="I6" s="108" t="s">
        <v>272</v>
      </c>
      <c r="J6" s="108"/>
      <c r="K6" s="108" t="s">
        <v>270</v>
      </c>
    </row>
    <row r="7" spans="1:11" ht="31.5" customHeight="1" thickBot="1" x14ac:dyDescent="0.3">
      <c r="A7" s="117">
        <v>6</v>
      </c>
      <c r="B7" s="295"/>
      <c r="C7" s="111" t="s">
        <v>450</v>
      </c>
      <c r="D7" s="291" t="s">
        <v>452</v>
      </c>
      <c r="E7" s="292"/>
      <c r="F7" s="112" t="s">
        <v>275</v>
      </c>
      <c r="G7" s="106"/>
      <c r="H7" s="108" t="s">
        <v>273</v>
      </c>
      <c r="I7" s="108"/>
      <c r="J7" s="108" t="s">
        <v>271</v>
      </c>
      <c r="K7" s="108" t="s">
        <v>270</v>
      </c>
    </row>
    <row r="8" spans="1:11" ht="47.25" customHeight="1" thickBot="1" x14ac:dyDescent="0.3">
      <c r="A8" s="117">
        <v>7</v>
      </c>
      <c r="B8" s="296" t="s">
        <v>490</v>
      </c>
      <c r="C8" s="111" t="s">
        <v>386</v>
      </c>
      <c r="D8" s="282" t="s">
        <v>492</v>
      </c>
      <c r="E8" s="283"/>
      <c r="F8" s="112" t="s">
        <v>275</v>
      </c>
      <c r="G8" s="108" t="s">
        <v>274</v>
      </c>
      <c r="H8" s="108" t="s">
        <v>273</v>
      </c>
      <c r="I8" s="105"/>
      <c r="J8" s="103"/>
      <c r="K8" s="108" t="s">
        <v>270</v>
      </c>
    </row>
    <row r="9" spans="1:11" ht="31.5" customHeight="1" thickBot="1" x14ac:dyDescent="0.3">
      <c r="A9" s="117">
        <v>8</v>
      </c>
      <c r="B9" s="295"/>
      <c r="C9" s="111" t="s">
        <v>385</v>
      </c>
      <c r="D9" s="282" t="s">
        <v>384</v>
      </c>
      <c r="E9" s="283"/>
      <c r="F9" s="112" t="s">
        <v>275</v>
      </c>
      <c r="G9" s="108" t="s">
        <v>274</v>
      </c>
      <c r="H9" s="108" t="s">
        <v>273</v>
      </c>
      <c r="I9" s="105"/>
      <c r="J9" s="103"/>
      <c r="K9" s="108" t="s">
        <v>270</v>
      </c>
    </row>
    <row r="10" spans="1:11" ht="30.75" customHeight="1" thickBot="1" x14ac:dyDescent="0.3">
      <c r="A10" s="117">
        <v>9</v>
      </c>
      <c r="B10" s="159" t="s">
        <v>453</v>
      </c>
      <c r="C10" s="111" t="s">
        <v>383</v>
      </c>
      <c r="D10" s="282" t="s">
        <v>382</v>
      </c>
      <c r="E10" s="283"/>
      <c r="F10" s="112" t="s">
        <v>275</v>
      </c>
      <c r="G10" s="108" t="s">
        <v>274</v>
      </c>
      <c r="H10" s="108" t="s">
        <v>273</v>
      </c>
      <c r="I10" s="106"/>
      <c r="J10" s="108" t="s">
        <v>271</v>
      </c>
      <c r="K10" s="108" t="s">
        <v>270</v>
      </c>
    </row>
    <row r="11" spans="1:11" ht="21" thickBot="1" x14ac:dyDescent="0.3">
      <c r="A11" s="117">
        <v>10</v>
      </c>
      <c r="B11" s="296" t="s">
        <v>454</v>
      </c>
      <c r="C11" s="111" t="s">
        <v>381</v>
      </c>
      <c r="D11" s="282" t="s">
        <v>380</v>
      </c>
      <c r="E11" s="283"/>
      <c r="F11" s="112" t="s">
        <v>275</v>
      </c>
      <c r="G11" s="103"/>
      <c r="H11" s="108" t="s">
        <v>273</v>
      </c>
      <c r="I11" s="103"/>
      <c r="J11" s="103"/>
      <c r="K11" s="108" t="s">
        <v>270</v>
      </c>
    </row>
    <row r="12" spans="1:11" ht="21" thickBot="1" x14ac:dyDescent="0.3">
      <c r="A12" s="117">
        <v>11</v>
      </c>
      <c r="B12" s="294"/>
      <c r="C12" s="111" t="s">
        <v>379</v>
      </c>
      <c r="D12" s="282" t="s">
        <v>378</v>
      </c>
      <c r="E12" s="283"/>
      <c r="F12" s="112" t="s">
        <v>275</v>
      </c>
      <c r="G12" s="108" t="s">
        <v>274</v>
      </c>
      <c r="H12" s="108" t="s">
        <v>273</v>
      </c>
      <c r="I12" s="103"/>
      <c r="J12" s="103"/>
      <c r="K12" s="108" t="s">
        <v>270</v>
      </c>
    </row>
    <row r="13" spans="1:11" ht="21" thickBot="1" x14ac:dyDescent="0.3">
      <c r="A13" s="117">
        <v>12</v>
      </c>
      <c r="B13" s="294"/>
      <c r="C13" s="111" t="s">
        <v>377</v>
      </c>
      <c r="D13" s="282" t="s">
        <v>376</v>
      </c>
      <c r="E13" s="283"/>
      <c r="F13" s="112" t="s">
        <v>275</v>
      </c>
      <c r="G13" s="108" t="s">
        <v>274</v>
      </c>
      <c r="H13" s="108" t="s">
        <v>273</v>
      </c>
      <c r="I13" s="103"/>
      <c r="J13" s="103"/>
      <c r="K13" s="108" t="s">
        <v>270</v>
      </c>
    </row>
    <row r="14" spans="1:11" ht="21" thickBot="1" x14ac:dyDescent="0.3">
      <c r="A14" s="117">
        <v>13</v>
      </c>
      <c r="B14" s="294"/>
      <c r="C14" s="111" t="s">
        <v>375</v>
      </c>
      <c r="D14" s="282" t="s">
        <v>374</v>
      </c>
      <c r="E14" s="283"/>
      <c r="F14" s="112" t="s">
        <v>275</v>
      </c>
      <c r="G14" s="103"/>
      <c r="H14" s="108" t="s">
        <v>273</v>
      </c>
      <c r="I14" s="103"/>
      <c r="J14" s="103"/>
      <c r="K14" s="108" t="s">
        <v>270</v>
      </c>
    </row>
    <row r="15" spans="1:11" ht="27.75" customHeight="1" thickBot="1" x14ac:dyDescent="0.3">
      <c r="A15" s="117">
        <v>14</v>
      </c>
      <c r="B15" s="294"/>
      <c r="C15" s="111" t="s">
        <v>337</v>
      </c>
      <c r="D15" s="282" t="s">
        <v>336</v>
      </c>
      <c r="E15" s="283"/>
      <c r="F15" s="112" t="s">
        <v>275</v>
      </c>
      <c r="G15" s="103"/>
      <c r="H15" s="108" t="s">
        <v>273</v>
      </c>
      <c r="I15" s="103"/>
      <c r="J15" s="103"/>
      <c r="K15" s="108" t="s">
        <v>270</v>
      </c>
    </row>
    <row r="16" spans="1:11" ht="21" thickBot="1" x14ac:dyDescent="0.3">
      <c r="A16" s="117">
        <v>15</v>
      </c>
      <c r="B16" s="295"/>
      <c r="C16" s="111" t="s">
        <v>335</v>
      </c>
      <c r="D16" s="282" t="s">
        <v>334</v>
      </c>
      <c r="E16" s="283"/>
      <c r="F16" s="112" t="s">
        <v>275</v>
      </c>
      <c r="G16" s="103"/>
      <c r="H16" s="108" t="s">
        <v>273</v>
      </c>
      <c r="I16" s="103"/>
      <c r="J16" s="103"/>
      <c r="K16" s="108" t="s">
        <v>270</v>
      </c>
    </row>
    <row r="17" spans="1:11" ht="21" thickBot="1" x14ac:dyDescent="0.3">
      <c r="A17" s="117">
        <v>16</v>
      </c>
      <c r="B17" s="296" t="s">
        <v>93</v>
      </c>
      <c r="C17" s="111" t="s">
        <v>373</v>
      </c>
      <c r="D17" s="282" t="s">
        <v>93</v>
      </c>
      <c r="E17" s="283"/>
      <c r="F17" s="112" t="s">
        <v>275</v>
      </c>
      <c r="G17" s="108" t="s">
        <v>274</v>
      </c>
      <c r="H17" s="108" t="s">
        <v>273</v>
      </c>
      <c r="I17" s="103"/>
      <c r="J17" s="103"/>
      <c r="K17" s="108" t="s">
        <v>270</v>
      </c>
    </row>
    <row r="18" spans="1:11" ht="36" customHeight="1" thickBot="1" x14ac:dyDescent="0.3">
      <c r="A18" s="117">
        <v>17</v>
      </c>
      <c r="B18" s="295"/>
      <c r="C18" s="111" t="s">
        <v>372</v>
      </c>
      <c r="D18" s="282" t="s">
        <v>494</v>
      </c>
      <c r="E18" s="283"/>
      <c r="F18" s="112" t="s">
        <v>275</v>
      </c>
      <c r="G18" s="103"/>
      <c r="H18" s="108" t="s">
        <v>273</v>
      </c>
      <c r="I18" s="103"/>
      <c r="J18" s="103"/>
      <c r="K18" s="108" t="s">
        <v>270</v>
      </c>
    </row>
    <row r="19" spans="1:11" ht="31.5" customHeight="1" thickBot="1" x14ac:dyDescent="0.3">
      <c r="A19" s="117">
        <v>18</v>
      </c>
      <c r="B19" s="296" t="s">
        <v>455</v>
      </c>
      <c r="C19" s="111" t="s">
        <v>371</v>
      </c>
      <c r="D19" s="282" t="s">
        <v>370</v>
      </c>
      <c r="E19" s="283"/>
      <c r="F19" s="112" t="s">
        <v>275</v>
      </c>
      <c r="G19" s="103"/>
      <c r="H19" s="108" t="s">
        <v>273</v>
      </c>
      <c r="I19" s="103"/>
      <c r="J19" s="108" t="s">
        <v>271</v>
      </c>
      <c r="K19" s="108" t="s">
        <v>270</v>
      </c>
    </row>
    <row r="20" spans="1:11" ht="21" thickBot="1" x14ac:dyDescent="0.3">
      <c r="A20" s="117">
        <v>19</v>
      </c>
      <c r="B20" s="294"/>
      <c r="C20" s="111" t="s">
        <v>369</v>
      </c>
      <c r="D20" s="282" t="s">
        <v>368</v>
      </c>
      <c r="E20" s="283"/>
      <c r="F20" s="112" t="s">
        <v>275</v>
      </c>
      <c r="G20" s="104"/>
      <c r="H20" s="108" t="s">
        <v>273</v>
      </c>
      <c r="I20" s="104"/>
      <c r="J20" s="108" t="s">
        <v>271</v>
      </c>
      <c r="K20" s="108" t="s">
        <v>270</v>
      </c>
    </row>
    <row r="21" spans="1:11" ht="31.5" customHeight="1" thickBot="1" x14ac:dyDescent="0.3">
      <c r="A21" s="117">
        <v>20</v>
      </c>
      <c r="B21" s="288" t="s">
        <v>582</v>
      </c>
      <c r="C21" s="155" t="s">
        <v>365</v>
      </c>
      <c r="D21" s="282" t="s">
        <v>364</v>
      </c>
      <c r="E21" s="283"/>
      <c r="F21" s="112" t="s">
        <v>275</v>
      </c>
      <c r="G21" s="104"/>
      <c r="H21" s="108" t="s">
        <v>273</v>
      </c>
      <c r="I21" s="104"/>
      <c r="J21" s="103"/>
      <c r="K21" s="108" t="s">
        <v>270</v>
      </c>
    </row>
    <row r="22" spans="1:11" ht="21" thickBot="1" x14ac:dyDescent="0.3">
      <c r="A22" s="117">
        <v>21</v>
      </c>
      <c r="B22" s="289"/>
      <c r="C22" s="155" t="s">
        <v>363</v>
      </c>
      <c r="D22" s="282" t="s">
        <v>362</v>
      </c>
      <c r="E22" s="283"/>
      <c r="F22" s="112" t="s">
        <v>275</v>
      </c>
      <c r="G22" s="104"/>
      <c r="H22" s="108" t="s">
        <v>273</v>
      </c>
      <c r="I22" s="104"/>
      <c r="J22" s="108" t="s">
        <v>271</v>
      </c>
      <c r="K22" s="108" t="s">
        <v>270</v>
      </c>
    </row>
    <row r="23" spans="1:11" ht="21" thickBot="1" x14ac:dyDescent="0.3">
      <c r="A23" s="117">
        <v>22</v>
      </c>
      <c r="B23" s="289"/>
      <c r="C23" s="155" t="s">
        <v>361</v>
      </c>
      <c r="D23" s="282" t="s">
        <v>360</v>
      </c>
      <c r="E23" s="283"/>
      <c r="F23" s="112" t="s">
        <v>275</v>
      </c>
      <c r="G23" s="104"/>
      <c r="H23" s="108" t="s">
        <v>273</v>
      </c>
      <c r="I23" s="104"/>
      <c r="J23" s="103"/>
      <c r="K23" s="108" t="s">
        <v>270</v>
      </c>
    </row>
    <row r="24" spans="1:11" ht="21" thickBot="1" x14ac:dyDescent="0.3">
      <c r="A24" s="117">
        <v>23</v>
      </c>
      <c r="B24" s="289"/>
      <c r="C24" s="155" t="s">
        <v>367</v>
      </c>
      <c r="D24" s="282" t="s">
        <v>366</v>
      </c>
      <c r="E24" s="283"/>
      <c r="F24" s="112" t="s">
        <v>275</v>
      </c>
      <c r="G24" s="103"/>
      <c r="H24" s="108" t="s">
        <v>273</v>
      </c>
      <c r="I24" s="103"/>
      <c r="J24" s="103"/>
      <c r="K24" s="108" t="s">
        <v>270</v>
      </c>
    </row>
    <row r="25" spans="1:11" ht="31.5" customHeight="1" thickBot="1" x14ac:dyDescent="0.3">
      <c r="A25" s="117">
        <v>24</v>
      </c>
      <c r="B25" s="290"/>
      <c r="C25" s="155" t="s">
        <v>359</v>
      </c>
      <c r="D25" s="282" t="s">
        <v>358</v>
      </c>
      <c r="E25" s="283"/>
      <c r="F25" s="112" t="s">
        <v>275</v>
      </c>
      <c r="G25" s="103"/>
      <c r="H25" s="108" t="s">
        <v>273</v>
      </c>
      <c r="I25" s="103"/>
      <c r="J25" s="103"/>
      <c r="K25" s="108" t="s">
        <v>270</v>
      </c>
    </row>
    <row r="26" spans="1:11" ht="43.5" customHeight="1" thickBot="1" x14ac:dyDescent="0.3">
      <c r="A26" s="117">
        <v>25</v>
      </c>
      <c r="B26" s="156" t="s">
        <v>459</v>
      </c>
      <c r="C26" s="111" t="s">
        <v>357</v>
      </c>
      <c r="D26" s="282" t="s">
        <v>356</v>
      </c>
      <c r="E26" s="283"/>
      <c r="F26" s="112" t="s">
        <v>275</v>
      </c>
      <c r="G26" s="108" t="s">
        <v>274</v>
      </c>
      <c r="H26" s="108" t="s">
        <v>273</v>
      </c>
      <c r="I26" s="108" t="s">
        <v>272</v>
      </c>
      <c r="J26" s="108" t="s">
        <v>271</v>
      </c>
      <c r="K26" s="108" t="s">
        <v>270</v>
      </c>
    </row>
    <row r="27" spans="1:11" ht="31.5" customHeight="1" thickBot="1" x14ac:dyDescent="0.3">
      <c r="A27" s="117">
        <v>26</v>
      </c>
      <c r="B27" s="296" t="s">
        <v>460</v>
      </c>
      <c r="C27" s="111" t="s">
        <v>355</v>
      </c>
      <c r="D27" s="282" t="s">
        <v>354</v>
      </c>
      <c r="E27" s="283"/>
      <c r="F27" s="112" t="s">
        <v>275</v>
      </c>
      <c r="G27" s="104"/>
      <c r="H27" s="108" t="s">
        <v>273</v>
      </c>
      <c r="I27" s="104"/>
      <c r="J27" s="103"/>
      <c r="K27" s="108" t="s">
        <v>270</v>
      </c>
    </row>
    <row r="28" spans="1:11" ht="31.5" customHeight="1" thickBot="1" x14ac:dyDescent="0.3">
      <c r="A28" s="117">
        <v>27</v>
      </c>
      <c r="B28" s="295"/>
      <c r="C28" s="111" t="s">
        <v>353</v>
      </c>
      <c r="D28" s="282" t="s">
        <v>352</v>
      </c>
      <c r="E28" s="283"/>
      <c r="F28" s="112" t="s">
        <v>275</v>
      </c>
      <c r="G28" s="104"/>
      <c r="H28" s="108" t="s">
        <v>273</v>
      </c>
      <c r="I28" s="104"/>
      <c r="J28" s="103"/>
      <c r="K28" s="108" t="s">
        <v>270</v>
      </c>
    </row>
    <row r="29" spans="1:11" ht="21" thickBot="1" x14ac:dyDescent="0.3">
      <c r="A29" s="117">
        <v>28</v>
      </c>
      <c r="B29" s="296" t="s">
        <v>458</v>
      </c>
      <c r="C29" s="111" t="s">
        <v>351</v>
      </c>
      <c r="D29" s="282" t="s">
        <v>350</v>
      </c>
      <c r="E29" s="283"/>
      <c r="F29" s="112" t="s">
        <v>275</v>
      </c>
      <c r="G29" s="103"/>
      <c r="H29" s="108" t="s">
        <v>273</v>
      </c>
      <c r="I29" s="108" t="s">
        <v>272</v>
      </c>
      <c r="J29" s="108" t="s">
        <v>271</v>
      </c>
      <c r="K29" s="108" t="s">
        <v>270</v>
      </c>
    </row>
    <row r="30" spans="1:11" ht="21" thickBot="1" x14ac:dyDescent="0.3">
      <c r="A30" s="117">
        <v>29</v>
      </c>
      <c r="B30" s="294"/>
      <c r="C30" s="111" t="s">
        <v>349</v>
      </c>
      <c r="D30" s="282" t="s">
        <v>348</v>
      </c>
      <c r="E30" s="283"/>
      <c r="F30" s="112" t="s">
        <v>275</v>
      </c>
      <c r="G30" s="103"/>
      <c r="H30" s="108" t="s">
        <v>273</v>
      </c>
      <c r="I30" s="108" t="s">
        <v>272</v>
      </c>
      <c r="J30" s="103"/>
      <c r="K30" s="108" t="s">
        <v>270</v>
      </c>
    </row>
    <row r="31" spans="1:11" ht="21" thickBot="1" x14ac:dyDescent="0.3">
      <c r="A31" s="117">
        <v>30</v>
      </c>
      <c r="B31" s="294"/>
      <c r="C31" s="111" t="s">
        <v>347</v>
      </c>
      <c r="D31" s="282" t="s">
        <v>346</v>
      </c>
      <c r="E31" s="283"/>
      <c r="F31" s="112" t="s">
        <v>275</v>
      </c>
      <c r="G31" s="108" t="s">
        <v>274</v>
      </c>
      <c r="H31" s="108" t="s">
        <v>273</v>
      </c>
      <c r="I31" s="103"/>
      <c r="J31" s="103"/>
      <c r="K31" s="108" t="s">
        <v>270</v>
      </c>
    </row>
    <row r="32" spans="1:11" ht="31.5" customHeight="1" thickBot="1" x14ac:dyDescent="0.3">
      <c r="A32" s="117">
        <v>31</v>
      </c>
      <c r="B32" s="295"/>
      <c r="C32" s="114" t="s">
        <v>333</v>
      </c>
      <c r="D32" s="286" t="s">
        <v>332</v>
      </c>
      <c r="E32" s="287"/>
      <c r="F32" s="112" t="s">
        <v>275</v>
      </c>
      <c r="G32" s="108" t="s">
        <v>274</v>
      </c>
      <c r="H32" s="108" t="s">
        <v>273</v>
      </c>
      <c r="I32" s="104"/>
      <c r="J32" s="103"/>
      <c r="K32" s="108" t="s">
        <v>270</v>
      </c>
    </row>
    <row r="33" spans="1:11" ht="47.25" customHeight="1" thickBot="1" x14ac:dyDescent="0.3">
      <c r="A33" s="117">
        <v>32</v>
      </c>
      <c r="B33" s="296" t="s">
        <v>456</v>
      </c>
      <c r="C33" s="111" t="s">
        <v>345</v>
      </c>
      <c r="D33" s="282" t="s">
        <v>344</v>
      </c>
      <c r="E33" s="283"/>
      <c r="F33" s="112" t="s">
        <v>275</v>
      </c>
      <c r="G33" s="103"/>
      <c r="H33" s="108" t="s">
        <v>273</v>
      </c>
      <c r="I33" s="103"/>
      <c r="J33" s="103"/>
      <c r="K33" s="108" t="s">
        <v>270</v>
      </c>
    </row>
    <row r="34" spans="1:11" ht="48" customHeight="1" thickBot="1" x14ac:dyDescent="0.3">
      <c r="A34" s="117">
        <v>33</v>
      </c>
      <c r="B34" s="295"/>
      <c r="C34" s="111" t="s">
        <v>343</v>
      </c>
      <c r="D34" s="282" t="s">
        <v>342</v>
      </c>
      <c r="E34" s="283"/>
      <c r="F34" s="112" t="s">
        <v>275</v>
      </c>
      <c r="G34" s="104"/>
      <c r="H34" s="108" t="s">
        <v>273</v>
      </c>
      <c r="I34" s="104"/>
      <c r="J34" s="103"/>
      <c r="K34" s="108" t="s">
        <v>270</v>
      </c>
    </row>
    <row r="35" spans="1:11" ht="21" thickBot="1" x14ac:dyDescent="0.3">
      <c r="A35" s="117">
        <v>34</v>
      </c>
      <c r="B35" s="296" t="s">
        <v>457</v>
      </c>
      <c r="C35" s="111" t="s">
        <v>341</v>
      </c>
      <c r="D35" s="282" t="s">
        <v>340</v>
      </c>
      <c r="E35" s="283"/>
      <c r="F35" s="112" t="s">
        <v>275</v>
      </c>
      <c r="G35" s="103"/>
      <c r="H35" s="108" t="s">
        <v>273</v>
      </c>
      <c r="I35" s="103"/>
      <c r="J35" s="103"/>
      <c r="K35" s="108" t="s">
        <v>270</v>
      </c>
    </row>
    <row r="36" spans="1:11" ht="39" customHeight="1" thickBot="1" x14ac:dyDescent="0.3">
      <c r="A36" s="117">
        <v>35</v>
      </c>
      <c r="B36" s="294"/>
      <c r="C36" s="143" t="s">
        <v>339</v>
      </c>
      <c r="D36" s="284" t="s">
        <v>338</v>
      </c>
      <c r="E36" s="285"/>
      <c r="F36" s="112" t="s">
        <v>275</v>
      </c>
      <c r="G36" s="108" t="s">
        <v>274</v>
      </c>
      <c r="H36" s="108" t="s">
        <v>273</v>
      </c>
      <c r="I36" s="104"/>
      <c r="J36" s="103"/>
      <c r="K36" s="108" t="s">
        <v>270</v>
      </c>
    </row>
    <row r="37" spans="1:11" ht="47.25" customHeight="1" thickBot="1" x14ac:dyDescent="0.3">
      <c r="A37" s="117">
        <v>36</v>
      </c>
      <c r="B37" s="272" t="s">
        <v>493</v>
      </c>
      <c r="C37" s="157" t="s">
        <v>583</v>
      </c>
      <c r="D37" s="274" t="s">
        <v>585</v>
      </c>
      <c r="E37" s="275"/>
      <c r="F37" s="112" t="s">
        <v>275</v>
      </c>
      <c r="G37" s="108" t="s">
        <v>274</v>
      </c>
      <c r="H37" s="108" t="s">
        <v>273</v>
      </c>
      <c r="I37" s="108" t="s">
        <v>272</v>
      </c>
      <c r="J37" s="108" t="s">
        <v>271</v>
      </c>
      <c r="K37" s="108" t="s">
        <v>270</v>
      </c>
    </row>
    <row r="38" spans="1:11" ht="45" customHeight="1" thickBot="1" x14ac:dyDescent="0.3">
      <c r="A38" s="117">
        <v>37</v>
      </c>
      <c r="B38" s="273"/>
      <c r="C38" s="144" t="s">
        <v>584</v>
      </c>
      <c r="D38" s="276" t="s">
        <v>586</v>
      </c>
      <c r="E38" s="277"/>
      <c r="F38" s="158" t="s">
        <v>275</v>
      </c>
      <c r="G38" s="108" t="s">
        <v>274</v>
      </c>
      <c r="H38" s="108" t="s">
        <v>273</v>
      </c>
      <c r="I38" s="108" t="s">
        <v>272</v>
      </c>
      <c r="J38" s="108" t="s">
        <v>271</v>
      </c>
      <c r="K38" s="112" t="s">
        <v>270</v>
      </c>
    </row>
  </sheetData>
  <mergeCells count="49">
    <mergeCell ref="D6:E6"/>
    <mergeCell ref="D7:E7"/>
    <mergeCell ref="B2:B7"/>
    <mergeCell ref="B35:B36"/>
    <mergeCell ref="B29:B32"/>
    <mergeCell ref="B27:B28"/>
    <mergeCell ref="B11:B16"/>
    <mergeCell ref="B17:B18"/>
    <mergeCell ref="B19:B20"/>
    <mergeCell ref="B33:B34"/>
    <mergeCell ref="D34:E34"/>
    <mergeCell ref="D28:E28"/>
    <mergeCell ref="D29:E29"/>
    <mergeCell ref="B8:B9"/>
    <mergeCell ref="D27:E27"/>
    <mergeCell ref="D32:E32"/>
    <mergeCell ref="D31:E31"/>
    <mergeCell ref="D33:E33"/>
    <mergeCell ref="B21:B25"/>
    <mergeCell ref="D11:E11"/>
    <mergeCell ref="D16:E16"/>
    <mergeCell ref="D35:E35"/>
    <mergeCell ref="D36:E36"/>
    <mergeCell ref="D15:E15"/>
    <mergeCell ref="D18:E18"/>
    <mergeCell ref="D19:E19"/>
    <mergeCell ref="D30:E30"/>
    <mergeCell ref="D24:E24"/>
    <mergeCell ref="D21:E21"/>
    <mergeCell ref="D22:E22"/>
    <mergeCell ref="D23:E23"/>
    <mergeCell ref="D25:E25"/>
    <mergeCell ref="D20:E20"/>
    <mergeCell ref="D26:E26"/>
    <mergeCell ref="B37:B38"/>
    <mergeCell ref="D37:E37"/>
    <mergeCell ref="D38:E38"/>
    <mergeCell ref="D1:E1"/>
    <mergeCell ref="D2:E2"/>
    <mergeCell ref="D3:E3"/>
    <mergeCell ref="D4:E4"/>
    <mergeCell ref="D5:E5"/>
    <mergeCell ref="D12:E12"/>
    <mergeCell ref="D13:E13"/>
    <mergeCell ref="D14:E14"/>
    <mergeCell ref="D17:E17"/>
    <mergeCell ref="D8:E8"/>
    <mergeCell ref="D9:E9"/>
    <mergeCell ref="D10:E10"/>
  </mergeCells>
  <phoneticPr fontId="31" type="noConversion"/>
  <pageMargins left="0.7" right="0.7" top="0.75" bottom="0.75" header="0.3" footer="0.3"/>
  <pageSetup scale="65" fitToHeight="0" orientation="landscape" horizontalDpi="1200" verticalDpi="12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56"/>
  <sheetViews>
    <sheetView tabSelected="1" zoomScale="66" zoomScaleNormal="66" workbookViewId="0">
      <selection activeCell="T24" sqref="T24"/>
    </sheetView>
  </sheetViews>
  <sheetFormatPr baseColWidth="10" defaultRowHeight="12.75" x14ac:dyDescent="0.2"/>
  <cols>
    <col min="1" max="1" width="12.5703125" style="21" customWidth="1"/>
    <col min="2" max="2" width="24.42578125" style="21" customWidth="1"/>
    <col min="3" max="3" width="12.140625" style="38" hidden="1" customWidth="1"/>
    <col min="4" max="4" width="14.28515625" style="21" customWidth="1"/>
    <col min="5" max="5" width="18" style="21" customWidth="1"/>
    <col min="6" max="6" width="10.140625" style="21" customWidth="1"/>
    <col min="7" max="7" width="8.5703125" style="21" customWidth="1"/>
    <col min="8" max="8" width="11" style="21" customWidth="1"/>
    <col min="9" max="9" width="11.42578125" style="21"/>
    <col min="10" max="10" width="7.7109375" style="21" customWidth="1"/>
    <col min="11" max="11" width="11.42578125" style="21"/>
    <col min="12" max="12" width="17.7109375" style="21" customWidth="1"/>
    <col min="13" max="13" width="11.42578125" style="21" customWidth="1"/>
    <col min="14" max="14" width="11.42578125" style="21"/>
    <col min="15" max="21" width="12.28515625" style="96" customWidth="1"/>
    <col min="22" max="22" width="14" style="96" customWidth="1"/>
    <col min="23" max="23" width="14.5703125" style="96" customWidth="1"/>
    <col min="24" max="24" width="17.85546875" style="96" customWidth="1"/>
    <col min="25" max="25" width="43.140625" style="120" customWidth="1"/>
    <col min="26" max="26" width="27.7109375" style="38" customWidth="1"/>
    <col min="27" max="27" width="42.28515625" style="160" customWidth="1"/>
    <col min="28" max="257" width="11.42578125" style="21"/>
    <col min="258" max="258" width="24.42578125" style="21" customWidth="1"/>
    <col min="259" max="259" width="7.28515625" style="21" customWidth="1"/>
    <col min="260" max="260" width="11.42578125" style="21"/>
    <col min="261" max="261" width="15.140625" style="21" customWidth="1"/>
    <col min="262" max="264" width="12.7109375" style="21" customWidth="1"/>
    <col min="265" max="265" width="11.42578125" style="21"/>
    <col min="266" max="266" width="7.7109375" style="21" customWidth="1"/>
    <col min="267" max="513" width="11.42578125" style="21"/>
    <col min="514" max="514" width="24.42578125" style="21" customWidth="1"/>
    <col min="515" max="515" width="7.28515625" style="21" customWidth="1"/>
    <col min="516" max="516" width="11.42578125" style="21"/>
    <col min="517" max="517" width="15.140625" style="21" customWidth="1"/>
    <col min="518" max="520" width="12.7109375" style="21" customWidth="1"/>
    <col min="521" max="521" width="11.42578125" style="21"/>
    <col min="522" max="522" width="7.7109375" style="21" customWidth="1"/>
    <col min="523" max="769" width="11.42578125" style="21"/>
    <col min="770" max="770" width="24.42578125" style="21" customWidth="1"/>
    <col min="771" max="771" width="7.28515625" style="21" customWidth="1"/>
    <col min="772" max="772" width="11.42578125" style="21"/>
    <col min="773" max="773" width="15.140625" style="21" customWidth="1"/>
    <col min="774" max="776" width="12.7109375" style="21" customWidth="1"/>
    <col min="777" max="777" width="11.42578125" style="21"/>
    <col min="778" max="778" width="7.7109375" style="21" customWidth="1"/>
    <col min="779" max="1025" width="11.42578125" style="21"/>
    <col min="1026" max="1026" width="24.42578125" style="21" customWidth="1"/>
    <col min="1027" max="1027" width="7.28515625" style="21" customWidth="1"/>
    <col min="1028" max="1028" width="11.42578125" style="21"/>
    <col min="1029" max="1029" width="15.140625" style="21" customWidth="1"/>
    <col min="1030" max="1032" width="12.7109375" style="21" customWidth="1"/>
    <col min="1033" max="1033" width="11.42578125" style="21"/>
    <col min="1034" max="1034" width="7.7109375" style="21" customWidth="1"/>
    <col min="1035" max="1281" width="11.42578125" style="21"/>
    <col min="1282" max="1282" width="24.42578125" style="21" customWidth="1"/>
    <col min="1283" max="1283" width="7.28515625" style="21" customWidth="1"/>
    <col min="1284" max="1284" width="11.42578125" style="21"/>
    <col min="1285" max="1285" width="15.140625" style="21" customWidth="1"/>
    <col min="1286" max="1288" width="12.7109375" style="21" customWidth="1"/>
    <col min="1289" max="1289" width="11.42578125" style="21"/>
    <col min="1290" max="1290" width="7.7109375" style="21" customWidth="1"/>
    <col min="1291" max="1537" width="11.42578125" style="21"/>
    <col min="1538" max="1538" width="24.42578125" style="21" customWidth="1"/>
    <col min="1539" max="1539" width="7.28515625" style="21" customWidth="1"/>
    <col min="1540" max="1540" width="11.42578125" style="21"/>
    <col min="1541" max="1541" width="15.140625" style="21" customWidth="1"/>
    <col min="1542" max="1544" width="12.7109375" style="21" customWidth="1"/>
    <col min="1545" max="1545" width="11.42578125" style="21"/>
    <col min="1546" max="1546" width="7.7109375" style="21" customWidth="1"/>
    <col min="1547" max="1793" width="11.42578125" style="21"/>
    <col min="1794" max="1794" width="24.42578125" style="21" customWidth="1"/>
    <col min="1795" max="1795" width="7.28515625" style="21" customWidth="1"/>
    <col min="1796" max="1796" width="11.42578125" style="21"/>
    <col min="1797" max="1797" width="15.140625" style="21" customWidth="1"/>
    <col min="1798" max="1800" width="12.7109375" style="21" customWidth="1"/>
    <col min="1801" max="1801" width="11.42578125" style="21"/>
    <col min="1802" max="1802" width="7.7109375" style="21" customWidth="1"/>
    <col min="1803" max="2049" width="11.42578125" style="21"/>
    <col min="2050" max="2050" width="24.42578125" style="21" customWidth="1"/>
    <col min="2051" max="2051" width="7.28515625" style="21" customWidth="1"/>
    <col min="2052" max="2052" width="11.42578125" style="21"/>
    <col min="2053" max="2053" width="15.140625" style="21" customWidth="1"/>
    <col min="2054" max="2056" width="12.7109375" style="21" customWidth="1"/>
    <col min="2057" max="2057" width="11.42578125" style="21"/>
    <col min="2058" max="2058" width="7.7109375" style="21" customWidth="1"/>
    <col min="2059" max="2305" width="11.42578125" style="21"/>
    <col min="2306" max="2306" width="24.42578125" style="21" customWidth="1"/>
    <col min="2307" max="2307" width="7.28515625" style="21" customWidth="1"/>
    <col min="2308" max="2308" width="11.42578125" style="21"/>
    <col min="2309" max="2309" width="15.140625" style="21" customWidth="1"/>
    <col min="2310" max="2312" width="12.7109375" style="21" customWidth="1"/>
    <col min="2313" max="2313" width="11.42578125" style="21"/>
    <col min="2314" max="2314" width="7.7109375" style="21" customWidth="1"/>
    <col min="2315" max="2561" width="11.42578125" style="21"/>
    <col min="2562" max="2562" width="24.42578125" style="21" customWidth="1"/>
    <col min="2563" max="2563" width="7.28515625" style="21" customWidth="1"/>
    <col min="2564" max="2564" width="11.42578125" style="21"/>
    <col min="2565" max="2565" width="15.140625" style="21" customWidth="1"/>
    <col min="2566" max="2568" width="12.7109375" style="21" customWidth="1"/>
    <col min="2569" max="2569" width="11.42578125" style="21"/>
    <col min="2570" max="2570" width="7.7109375" style="21" customWidth="1"/>
    <col min="2571" max="2817" width="11.42578125" style="21"/>
    <col min="2818" max="2818" width="24.42578125" style="21" customWidth="1"/>
    <col min="2819" max="2819" width="7.28515625" style="21" customWidth="1"/>
    <col min="2820" max="2820" width="11.42578125" style="21"/>
    <col min="2821" max="2821" width="15.140625" style="21" customWidth="1"/>
    <col min="2822" max="2824" width="12.7109375" style="21" customWidth="1"/>
    <col min="2825" max="2825" width="11.42578125" style="21"/>
    <col min="2826" max="2826" width="7.7109375" style="21" customWidth="1"/>
    <col min="2827" max="3073" width="11.42578125" style="21"/>
    <col min="3074" max="3074" width="24.42578125" style="21" customWidth="1"/>
    <col min="3075" max="3075" width="7.28515625" style="21" customWidth="1"/>
    <col min="3076" max="3076" width="11.42578125" style="21"/>
    <col min="3077" max="3077" width="15.140625" style="21" customWidth="1"/>
    <col min="3078" max="3080" width="12.7109375" style="21" customWidth="1"/>
    <col min="3081" max="3081" width="11.42578125" style="21"/>
    <col min="3082" max="3082" width="7.7109375" style="21" customWidth="1"/>
    <col min="3083" max="3329" width="11.42578125" style="21"/>
    <col min="3330" max="3330" width="24.42578125" style="21" customWidth="1"/>
    <col min="3331" max="3331" width="7.28515625" style="21" customWidth="1"/>
    <col min="3332" max="3332" width="11.42578125" style="21"/>
    <col min="3333" max="3333" width="15.140625" style="21" customWidth="1"/>
    <col min="3334" max="3336" width="12.7109375" style="21" customWidth="1"/>
    <col min="3337" max="3337" width="11.42578125" style="21"/>
    <col min="3338" max="3338" width="7.7109375" style="21" customWidth="1"/>
    <col min="3339" max="3585" width="11.42578125" style="21"/>
    <col min="3586" max="3586" width="24.42578125" style="21" customWidth="1"/>
    <col min="3587" max="3587" width="7.28515625" style="21" customWidth="1"/>
    <col min="3588" max="3588" width="11.42578125" style="21"/>
    <col min="3589" max="3589" width="15.140625" style="21" customWidth="1"/>
    <col min="3590" max="3592" width="12.7109375" style="21" customWidth="1"/>
    <col min="3593" max="3593" width="11.42578125" style="21"/>
    <col min="3594" max="3594" width="7.7109375" style="21" customWidth="1"/>
    <col min="3595" max="3841" width="11.42578125" style="21"/>
    <col min="3842" max="3842" width="24.42578125" style="21" customWidth="1"/>
    <col min="3843" max="3843" width="7.28515625" style="21" customWidth="1"/>
    <col min="3844" max="3844" width="11.42578125" style="21"/>
    <col min="3845" max="3845" width="15.140625" style="21" customWidth="1"/>
    <col min="3846" max="3848" width="12.7109375" style="21" customWidth="1"/>
    <col min="3849" max="3849" width="11.42578125" style="21"/>
    <col min="3850" max="3850" width="7.7109375" style="21" customWidth="1"/>
    <col min="3851" max="4097" width="11.42578125" style="21"/>
    <col min="4098" max="4098" width="24.42578125" style="21" customWidth="1"/>
    <col min="4099" max="4099" width="7.28515625" style="21" customWidth="1"/>
    <col min="4100" max="4100" width="11.42578125" style="21"/>
    <col min="4101" max="4101" width="15.140625" style="21" customWidth="1"/>
    <col min="4102" max="4104" width="12.7109375" style="21" customWidth="1"/>
    <col min="4105" max="4105" width="11.42578125" style="21"/>
    <col min="4106" max="4106" width="7.7109375" style="21" customWidth="1"/>
    <col min="4107" max="4353" width="11.42578125" style="21"/>
    <col min="4354" max="4354" width="24.42578125" style="21" customWidth="1"/>
    <col min="4355" max="4355" width="7.28515625" style="21" customWidth="1"/>
    <col min="4356" max="4356" width="11.42578125" style="21"/>
    <col min="4357" max="4357" width="15.140625" style="21" customWidth="1"/>
    <col min="4358" max="4360" width="12.7109375" style="21" customWidth="1"/>
    <col min="4361" max="4361" width="11.42578125" style="21"/>
    <col min="4362" max="4362" width="7.7109375" style="21" customWidth="1"/>
    <col min="4363" max="4609" width="11.42578125" style="21"/>
    <col min="4610" max="4610" width="24.42578125" style="21" customWidth="1"/>
    <col min="4611" max="4611" width="7.28515625" style="21" customWidth="1"/>
    <col min="4612" max="4612" width="11.42578125" style="21"/>
    <col min="4613" max="4613" width="15.140625" style="21" customWidth="1"/>
    <col min="4614" max="4616" width="12.7109375" style="21" customWidth="1"/>
    <col min="4617" max="4617" width="11.42578125" style="21"/>
    <col min="4618" max="4618" width="7.7109375" style="21" customWidth="1"/>
    <col min="4619" max="4865" width="11.42578125" style="21"/>
    <col min="4866" max="4866" width="24.42578125" style="21" customWidth="1"/>
    <col min="4867" max="4867" width="7.28515625" style="21" customWidth="1"/>
    <col min="4868" max="4868" width="11.42578125" style="21"/>
    <col min="4869" max="4869" width="15.140625" style="21" customWidth="1"/>
    <col min="4870" max="4872" width="12.7109375" style="21" customWidth="1"/>
    <col min="4873" max="4873" width="11.42578125" style="21"/>
    <col min="4874" max="4874" width="7.7109375" style="21" customWidth="1"/>
    <col min="4875" max="5121" width="11.42578125" style="21"/>
    <col min="5122" max="5122" width="24.42578125" style="21" customWidth="1"/>
    <col min="5123" max="5123" width="7.28515625" style="21" customWidth="1"/>
    <col min="5124" max="5124" width="11.42578125" style="21"/>
    <col min="5125" max="5125" width="15.140625" style="21" customWidth="1"/>
    <col min="5126" max="5128" width="12.7109375" style="21" customWidth="1"/>
    <col min="5129" max="5129" width="11.42578125" style="21"/>
    <col min="5130" max="5130" width="7.7109375" style="21" customWidth="1"/>
    <col min="5131" max="5377" width="11.42578125" style="21"/>
    <col min="5378" max="5378" width="24.42578125" style="21" customWidth="1"/>
    <col min="5379" max="5379" width="7.28515625" style="21" customWidth="1"/>
    <col min="5380" max="5380" width="11.42578125" style="21"/>
    <col min="5381" max="5381" width="15.140625" style="21" customWidth="1"/>
    <col min="5382" max="5384" width="12.7109375" style="21" customWidth="1"/>
    <col min="5385" max="5385" width="11.42578125" style="21"/>
    <col min="5386" max="5386" width="7.7109375" style="21" customWidth="1"/>
    <col min="5387" max="5633" width="11.42578125" style="21"/>
    <col min="5634" max="5634" width="24.42578125" style="21" customWidth="1"/>
    <col min="5635" max="5635" width="7.28515625" style="21" customWidth="1"/>
    <col min="5636" max="5636" width="11.42578125" style="21"/>
    <col min="5637" max="5637" width="15.140625" style="21" customWidth="1"/>
    <col min="5638" max="5640" width="12.7109375" style="21" customWidth="1"/>
    <col min="5641" max="5641" width="11.42578125" style="21"/>
    <col min="5642" max="5642" width="7.7109375" style="21" customWidth="1"/>
    <col min="5643" max="5889" width="11.42578125" style="21"/>
    <col min="5890" max="5890" width="24.42578125" style="21" customWidth="1"/>
    <col min="5891" max="5891" width="7.28515625" style="21" customWidth="1"/>
    <col min="5892" max="5892" width="11.42578125" style="21"/>
    <col min="5893" max="5893" width="15.140625" style="21" customWidth="1"/>
    <col min="5894" max="5896" width="12.7109375" style="21" customWidth="1"/>
    <col min="5897" max="5897" width="11.42578125" style="21"/>
    <col min="5898" max="5898" width="7.7109375" style="21" customWidth="1"/>
    <col min="5899" max="6145" width="11.42578125" style="21"/>
    <col min="6146" max="6146" width="24.42578125" style="21" customWidth="1"/>
    <col min="6147" max="6147" width="7.28515625" style="21" customWidth="1"/>
    <col min="6148" max="6148" width="11.42578125" style="21"/>
    <col min="6149" max="6149" width="15.140625" style="21" customWidth="1"/>
    <col min="6150" max="6152" width="12.7109375" style="21" customWidth="1"/>
    <col min="6153" max="6153" width="11.42578125" style="21"/>
    <col min="6154" max="6154" width="7.7109375" style="21" customWidth="1"/>
    <col min="6155" max="6401" width="11.42578125" style="21"/>
    <col min="6402" max="6402" width="24.42578125" style="21" customWidth="1"/>
    <col min="6403" max="6403" width="7.28515625" style="21" customWidth="1"/>
    <col min="6404" max="6404" width="11.42578125" style="21"/>
    <col min="6405" max="6405" width="15.140625" style="21" customWidth="1"/>
    <col min="6406" max="6408" width="12.7109375" style="21" customWidth="1"/>
    <col min="6409" max="6409" width="11.42578125" style="21"/>
    <col min="6410" max="6410" width="7.7109375" style="21" customWidth="1"/>
    <col min="6411" max="6657" width="11.42578125" style="21"/>
    <col min="6658" max="6658" width="24.42578125" style="21" customWidth="1"/>
    <col min="6659" max="6659" width="7.28515625" style="21" customWidth="1"/>
    <col min="6660" max="6660" width="11.42578125" style="21"/>
    <col min="6661" max="6661" width="15.140625" style="21" customWidth="1"/>
    <col min="6662" max="6664" width="12.7109375" style="21" customWidth="1"/>
    <col min="6665" max="6665" width="11.42578125" style="21"/>
    <col min="6666" max="6666" width="7.7109375" style="21" customWidth="1"/>
    <col min="6667" max="6913" width="11.42578125" style="21"/>
    <col min="6914" max="6914" width="24.42578125" style="21" customWidth="1"/>
    <col min="6915" max="6915" width="7.28515625" style="21" customWidth="1"/>
    <col min="6916" max="6916" width="11.42578125" style="21"/>
    <col min="6917" max="6917" width="15.140625" style="21" customWidth="1"/>
    <col min="6918" max="6920" width="12.7109375" style="21" customWidth="1"/>
    <col min="6921" max="6921" width="11.42578125" style="21"/>
    <col min="6922" max="6922" width="7.7109375" style="21" customWidth="1"/>
    <col min="6923" max="7169" width="11.42578125" style="21"/>
    <col min="7170" max="7170" width="24.42578125" style="21" customWidth="1"/>
    <col min="7171" max="7171" width="7.28515625" style="21" customWidth="1"/>
    <col min="7172" max="7172" width="11.42578125" style="21"/>
    <col min="7173" max="7173" width="15.140625" style="21" customWidth="1"/>
    <col min="7174" max="7176" width="12.7109375" style="21" customWidth="1"/>
    <col min="7177" max="7177" width="11.42578125" style="21"/>
    <col min="7178" max="7178" width="7.7109375" style="21" customWidth="1"/>
    <col min="7179" max="7425" width="11.42578125" style="21"/>
    <col min="7426" max="7426" width="24.42578125" style="21" customWidth="1"/>
    <col min="7427" max="7427" width="7.28515625" style="21" customWidth="1"/>
    <col min="7428" max="7428" width="11.42578125" style="21"/>
    <col min="7429" max="7429" width="15.140625" style="21" customWidth="1"/>
    <col min="7430" max="7432" width="12.7109375" style="21" customWidth="1"/>
    <col min="7433" max="7433" width="11.42578125" style="21"/>
    <col min="7434" max="7434" width="7.7109375" style="21" customWidth="1"/>
    <col min="7435" max="7681" width="11.42578125" style="21"/>
    <col min="7682" max="7682" width="24.42578125" style="21" customWidth="1"/>
    <col min="7683" max="7683" width="7.28515625" style="21" customWidth="1"/>
    <col min="7684" max="7684" width="11.42578125" style="21"/>
    <col min="7685" max="7685" width="15.140625" style="21" customWidth="1"/>
    <col min="7686" max="7688" width="12.7109375" style="21" customWidth="1"/>
    <col min="7689" max="7689" width="11.42578125" style="21"/>
    <col min="7690" max="7690" width="7.7109375" style="21" customWidth="1"/>
    <col min="7691" max="7937" width="11.42578125" style="21"/>
    <col min="7938" max="7938" width="24.42578125" style="21" customWidth="1"/>
    <col min="7939" max="7939" width="7.28515625" style="21" customWidth="1"/>
    <col min="7940" max="7940" width="11.42578125" style="21"/>
    <col min="7941" max="7941" width="15.140625" style="21" customWidth="1"/>
    <col min="7942" max="7944" width="12.7109375" style="21" customWidth="1"/>
    <col min="7945" max="7945" width="11.42578125" style="21"/>
    <col min="7946" max="7946" width="7.7109375" style="21" customWidth="1"/>
    <col min="7947" max="8193" width="11.42578125" style="21"/>
    <col min="8194" max="8194" width="24.42578125" style="21" customWidth="1"/>
    <col min="8195" max="8195" width="7.28515625" style="21" customWidth="1"/>
    <col min="8196" max="8196" width="11.42578125" style="21"/>
    <col min="8197" max="8197" width="15.140625" style="21" customWidth="1"/>
    <col min="8198" max="8200" width="12.7109375" style="21" customWidth="1"/>
    <col min="8201" max="8201" width="11.42578125" style="21"/>
    <col min="8202" max="8202" width="7.7109375" style="21" customWidth="1"/>
    <col min="8203" max="8449" width="11.42578125" style="21"/>
    <col min="8450" max="8450" width="24.42578125" style="21" customWidth="1"/>
    <col min="8451" max="8451" width="7.28515625" style="21" customWidth="1"/>
    <col min="8452" max="8452" width="11.42578125" style="21"/>
    <col min="8453" max="8453" width="15.140625" style="21" customWidth="1"/>
    <col min="8454" max="8456" width="12.7109375" style="21" customWidth="1"/>
    <col min="8457" max="8457" width="11.42578125" style="21"/>
    <col min="8458" max="8458" width="7.7109375" style="21" customWidth="1"/>
    <col min="8459" max="8705" width="11.42578125" style="21"/>
    <col min="8706" max="8706" width="24.42578125" style="21" customWidth="1"/>
    <col min="8707" max="8707" width="7.28515625" style="21" customWidth="1"/>
    <col min="8708" max="8708" width="11.42578125" style="21"/>
    <col min="8709" max="8709" width="15.140625" style="21" customWidth="1"/>
    <col min="8710" max="8712" width="12.7109375" style="21" customWidth="1"/>
    <col min="8713" max="8713" width="11.42578125" style="21"/>
    <col min="8714" max="8714" width="7.7109375" style="21" customWidth="1"/>
    <col min="8715" max="8961" width="11.42578125" style="21"/>
    <col min="8962" max="8962" width="24.42578125" style="21" customWidth="1"/>
    <col min="8963" max="8963" width="7.28515625" style="21" customWidth="1"/>
    <col min="8964" max="8964" width="11.42578125" style="21"/>
    <col min="8965" max="8965" width="15.140625" style="21" customWidth="1"/>
    <col min="8966" max="8968" width="12.7109375" style="21" customWidth="1"/>
    <col min="8969" max="8969" width="11.42578125" style="21"/>
    <col min="8970" max="8970" width="7.7109375" style="21" customWidth="1"/>
    <col min="8971" max="9217" width="11.42578125" style="21"/>
    <col min="9218" max="9218" width="24.42578125" style="21" customWidth="1"/>
    <col min="9219" max="9219" width="7.28515625" style="21" customWidth="1"/>
    <col min="9220" max="9220" width="11.42578125" style="21"/>
    <col min="9221" max="9221" width="15.140625" style="21" customWidth="1"/>
    <col min="9222" max="9224" width="12.7109375" style="21" customWidth="1"/>
    <col min="9225" max="9225" width="11.42578125" style="21"/>
    <col min="9226" max="9226" width="7.7109375" style="21" customWidth="1"/>
    <col min="9227" max="9473" width="11.42578125" style="21"/>
    <col min="9474" max="9474" width="24.42578125" style="21" customWidth="1"/>
    <col min="9475" max="9475" width="7.28515625" style="21" customWidth="1"/>
    <col min="9476" max="9476" width="11.42578125" style="21"/>
    <col min="9477" max="9477" width="15.140625" style="21" customWidth="1"/>
    <col min="9478" max="9480" width="12.7109375" style="21" customWidth="1"/>
    <col min="9481" max="9481" width="11.42578125" style="21"/>
    <col min="9482" max="9482" width="7.7109375" style="21" customWidth="1"/>
    <col min="9483" max="9729" width="11.42578125" style="21"/>
    <col min="9730" max="9730" width="24.42578125" style="21" customWidth="1"/>
    <col min="9731" max="9731" width="7.28515625" style="21" customWidth="1"/>
    <col min="9732" max="9732" width="11.42578125" style="21"/>
    <col min="9733" max="9733" width="15.140625" style="21" customWidth="1"/>
    <col min="9734" max="9736" width="12.7109375" style="21" customWidth="1"/>
    <col min="9737" max="9737" width="11.42578125" style="21"/>
    <col min="9738" max="9738" width="7.7109375" style="21" customWidth="1"/>
    <col min="9739" max="9985" width="11.42578125" style="21"/>
    <col min="9986" max="9986" width="24.42578125" style="21" customWidth="1"/>
    <col min="9987" max="9987" width="7.28515625" style="21" customWidth="1"/>
    <col min="9988" max="9988" width="11.42578125" style="21"/>
    <col min="9989" max="9989" width="15.140625" style="21" customWidth="1"/>
    <col min="9990" max="9992" width="12.7109375" style="21" customWidth="1"/>
    <col min="9993" max="9993" width="11.42578125" style="21"/>
    <col min="9994" max="9994" width="7.7109375" style="21" customWidth="1"/>
    <col min="9995" max="10241" width="11.42578125" style="21"/>
    <col min="10242" max="10242" width="24.42578125" style="21" customWidth="1"/>
    <col min="10243" max="10243" width="7.28515625" style="21" customWidth="1"/>
    <col min="10244" max="10244" width="11.42578125" style="21"/>
    <col min="10245" max="10245" width="15.140625" style="21" customWidth="1"/>
    <col min="10246" max="10248" width="12.7109375" style="21" customWidth="1"/>
    <col min="10249" max="10249" width="11.42578125" style="21"/>
    <col min="10250" max="10250" width="7.7109375" style="21" customWidth="1"/>
    <col min="10251" max="10497" width="11.42578125" style="21"/>
    <col min="10498" max="10498" width="24.42578125" style="21" customWidth="1"/>
    <col min="10499" max="10499" width="7.28515625" style="21" customWidth="1"/>
    <col min="10500" max="10500" width="11.42578125" style="21"/>
    <col min="10501" max="10501" width="15.140625" style="21" customWidth="1"/>
    <col min="10502" max="10504" width="12.7109375" style="21" customWidth="1"/>
    <col min="10505" max="10505" width="11.42578125" style="21"/>
    <col min="10506" max="10506" width="7.7109375" style="21" customWidth="1"/>
    <col min="10507" max="10753" width="11.42578125" style="21"/>
    <col min="10754" max="10754" width="24.42578125" style="21" customWidth="1"/>
    <col min="10755" max="10755" width="7.28515625" style="21" customWidth="1"/>
    <col min="10756" max="10756" width="11.42578125" style="21"/>
    <col min="10757" max="10757" width="15.140625" style="21" customWidth="1"/>
    <col min="10758" max="10760" width="12.7109375" style="21" customWidth="1"/>
    <col min="10761" max="10761" width="11.42578125" style="21"/>
    <col min="10762" max="10762" width="7.7109375" style="21" customWidth="1"/>
    <col min="10763" max="11009" width="11.42578125" style="21"/>
    <col min="11010" max="11010" width="24.42578125" style="21" customWidth="1"/>
    <col min="11011" max="11011" width="7.28515625" style="21" customWidth="1"/>
    <col min="11012" max="11012" width="11.42578125" style="21"/>
    <col min="11013" max="11013" width="15.140625" style="21" customWidth="1"/>
    <col min="11014" max="11016" width="12.7109375" style="21" customWidth="1"/>
    <col min="11017" max="11017" width="11.42578125" style="21"/>
    <col min="11018" max="11018" width="7.7109375" style="21" customWidth="1"/>
    <col min="11019" max="11265" width="11.42578125" style="21"/>
    <col min="11266" max="11266" width="24.42578125" style="21" customWidth="1"/>
    <col min="11267" max="11267" width="7.28515625" style="21" customWidth="1"/>
    <col min="11268" max="11268" width="11.42578125" style="21"/>
    <col min="11269" max="11269" width="15.140625" style="21" customWidth="1"/>
    <col min="11270" max="11272" width="12.7109375" style="21" customWidth="1"/>
    <col min="11273" max="11273" width="11.42578125" style="21"/>
    <col min="11274" max="11274" width="7.7109375" style="21" customWidth="1"/>
    <col min="11275" max="11521" width="11.42578125" style="21"/>
    <col min="11522" max="11522" width="24.42578125" style="21" customWidth="1"/>
    <col min="11523" max="11523" width="7.28515625" style="21" customWidth="1"/>
    <col min="11524" max="11524" width="11.42578125" style="21"/>
    <col min="11525" max="11525" width="15.140625" style="21" customWidth="1"/>
    <col min="11526" max="11528" width="12.7109375" style="21" customWidth="1"/>
    <col min="11529" max="11529" width="11.42578125" style="21"/>
    <col min="11530" max="11530" width="7.7109375" style="21" customWidth="1"/>
    <col min="11531" max="11777" width="11.42578125" style="21"/>
    <col min="11778" max="11778" width="24.42578125" style="21" customWidth="1"/>
    <col min="11779" max="11779" width="7.28515625" style="21" customWidth="1"/>
    <col min="11780" max="11780" width="11.42578125" style="21"/>
    <col min="11781" max="11781" width="15.140625" style="21" customWidth="1"/>
    <col min="11782" max="11784" width="12.7109375" style="21" customWidth="1"/>
    <col min="11785" max="11785" width="11.42578125" style="21"/>
    <col min="11786" max="11786" width="7.7109375" style="21" customWidth="1"/>
    <col min="11787" max="12033" width="11.42578125" style="21"/>
    <col min="12034" max="12034" width="24.42578125" style="21" customWidth="1"/>
    <col min="12035" max="12035" width="7.28515625" style="21" customWidth="1"/>
    <col min="12036" max="12036" width="11.42578125" style="21"/>
    <col min="12037" max="12037" width="15.140625" style="21" customWidth="1"/>
    <col min="12038" max="12040" width="12.7109375" style="21" customWidth="1"/>
    <col min="12041" max="12041" width="11.42578125" style="21"/>
    <col min="12042" max="12042" width="7.7109375" style="21" customWidth="1"/>
    <col min="12043" max="12289" width="11.42578125" style="21"/>
    <col min="12290" max="12290" width="24.42578125" style="21" customWidth="1"/>
    <col min="12291" max="12291" width="7.28515625" style="21" customWidth="1"/>
    <col min="12292" max="12292" width="11.42578125" style="21"/>
    <col min="12293" max="12293" width="15.140625" style="21" customWidth="1"/>
    <col min="12294" max="12296" width="12.7109375" style="21" customWidth="1"/>
    <col min="12297" max="12297" width="11.42578125" style="21"/>
    <col min="12298" max="12298" width="7.7109375" style="21" customWidth="1"/>
    <col min="12299" max="12545" width="11.42578125" style="21"/>
    <col min="12546" max="12546" width="24.42578125" style="21" customWidth="1"/>
    <col min="12547" max="12547" width="7.28515625" style="21" customWidth="1"/>
    <col min="12548" max="12548" width="11.42578125" style="21"/>
    <col min="12549" max="12549" width="15.140625" style="21" customWidth="1"/>
    <col min="12550" max="12552" width="12.7109375" style="21" customWidth="1"/>
    <col min="12553" max="12553" width="11.42578125" style="21"/>
    <col min="12554" max="12554" width="7.7109375" style="21" customWidth="1"/>
    <col min="12555" max="12801" width="11.42578125" style="21"/>
    <col min="12802" max="12802" width="24.42578125" style="21" customWidth="1"/>
    <col min="12803" max="12803" width="7.28515625" style="21" customWidth="1"/>
    <col min="12804" max="12804" width="11.42578125" style="21"/>
    <col min="12805" max="12805" width="15.140625" style="21" customWidth="1"/>
    <col min="12806" max="12808" width="12.7109375" style="21" customWidth="1"/>
    <col min="12809" max="12809" width="11.42578125" style="21"/>
    <col min="12810" max="12810" width="7.7109375" style="21" customWidth="1"/>
    <col min="12811" max="13057" width="11.42578125" style="21"/>
    <col min="13058" max="13058" width="24.42578125" style="21" customWidth="1"/>
    <col min="13059" max="13059" width="7.28515625" style="21" customWidth="1"/>
    <col min="13060" max="13060" width="11.42578125" style="21"/>
    <col min="13061" max="13061" width="15.140625" style="21" customWidth="1"/>
    <col min="13062" max="13064" width="12.7109375" style="21" customWidth="1"/>
    <col min="13065" max="13065" width="11.42578125" style="21"/>
    <col min="13066" max="13066" width="7.7109375" style="21" customWidth="1"/>
    <col min="13067" max="13313" width="11.42578125" style="21"/>
    <col min="13314" max="13314" width="24.42578125" style="21" customWidth="1"/>
    <col min="13315" max="13315" width="7.28515625" style="21" customWidth="1"/>
    <col min="13316" max="13316" width="11.42578125" style="21"/>
    <col min="13317" max="13317" width="15.140625" style="21" customWidth="1"/>
    <col min="13318" max="13320" width="12.7109375" style="21" customWidth="1"/>
    <col min="13321" max="13321" width="11.42578125" style="21"/>
    <col min="13322" max="13322" width="7.7109375" style="21" customWidth="1"/>
    <col min="13323" max="13569" width="11.42578125" style="21"/>
    <col min="13570" max="13570" width="24.42578125" style="21" customWidth="1"/>
    <col min="13571" max="13571" width="7.28515625" style="21" customWidth="1"/>
    <col min="13572" max="13572" width="11.42578125" style="21"/>
    <col min="13573" max="13573" width="15.140625" style="21" customWidth="1"/>
    <col min="13574" max="13576" width="12.7109375" style="21" customWidth="1"/>
    <col min="13577" max="13577" width="11.42578125" style="21"/>
    <col min="13578" max="13578" width="7.7109375" style="21" customWidth="1"/>
    <col min="13579" max="13825" width="11.42578125" style="21"/>
    <col min="13826" max="13826" width="24.42578125" style="21" customWidth="1"/>
    <col min="13827" max="13827" width="7.28515625" style="21" customWidth="1"/>
    <col min="13828" max="13828" width="11.42578125" style="21"/>
    <col min="13829" max="13829" width="15.140625" style="21" customWidth="1"/>
    <col min="13830" max="13832" width="12.7109375" style="21" customWidth="1"/>
    <col min="13833" max="13833" width="11.42578125" style="21"/>
    <col min="13834" max="13834" width="7.7109375" style="21" customWidth="1"/>
    <col min="13835" max="14081" width="11.42578125" style="21"/>
    <col min="14082" max="14082" width="24.42578125" style="21" customWidth="1"/>
    <col min="14083" max="14083" width="7.28515625" style="21" customWidth="1"/>
    <col min="14084" max="14084" width="11.42578125" style="21"/>
    <col min="14085" max="14085" width="15.140625" style="21" customWidth="1"/>
    <col min="14086" max="14088" width="12.7109375" style="21" customWidth="1"/>
    <col min="14089" max="14089" width="11.42578125" style="21"/>
    <col min="14090" max="14090" width="7.7109375" style="21" customWidth="1"/>
    <col min="14091" max="14337" width="11.42578125" style="21"/>
    <col min="14338" max="14338" width="24.42578125" style="21" customWidth="1"/>
    <col min="14339" max="14339" width="7.28515625" style="21" customWidth="1"/>
    <col min="14340" max="14340" width="11.42578125" style="21"/>
    <col min="14341" max="14341" width="15.140625" style="21" customWidth="1"/>
    <col min="14342" max="14344" width="12.7109375" style="21" customWidth="1"/>
    <col min="14345" max="14345" width="11.42578125" style="21"/>
    <col min="14346" max="14346" width="7.7109375" style="21" customWidth="1"/>
    <col min="14347" max="14593" width="11.42578125" style="21"/>
    <col min="14594" max="14594" width="24.42578125" style="21" customWidth="1"/>
    <col min="14595" max="14595" width="7.28515625" style="21" customWidth="1"/>
    <col min="14596" max="14596" width="11.42578125" style="21"/>
    <col min="14597" max="14597" width="15.140625" style="21" customWidth="1"/>
    <col min="14598" max="14600" width="12.7109375" style="21" customWidth="1"/>
    <col min="14601" max="14601" width="11.42578125" style="21"/>
    <col min="14602" max="14602" width="7.7109375" style="21" customWidth="1"/>
    <col min="14603" max="14849" width="11.42578125" style="21"/>
    <col min="14850" max="14850" width="24.42578125" style="21" customWidth="1"/>
    <col min="14851" max="14851" width="7.28515625" style="21" customWidth="1"/>
    <col min="14852" max="14852" width="11.42578125" style="21"/>
    <col min="14853" max="14853" width="15.140625" style="21" customWidth="1"/>
    <col min="14854" max="14856" width="12.7109375" style="21" customWidth="1"/>
    <col min="14857" max="14857" width="11.42578125" style="21"/>
    <col min="14858" max="14858" width="7.7109375" style="21" customWidth="1"/>
    <col min="14859" max="15105" width="11.42578125" style="21"/>
    <col min="15106" max="15106" width="24.42578125" style="21" customWidth="1"/>
    <col min="15107" max="15107" width="7.28515625" style="21" customWidth="1"/>
    <col min="15108" max="15108" width="11.42578125" style="21"/>
    <col min="15109" max="15109" width="15.140625" style="21" customWidth="1"/>
    <col min="15110" max="15112" width="12.7109375" style="21" customWidth="1"/>
    <col min="15113" max="15113" width="11.42578125" style="21"/>
    <col min="15114" max="15114" width="7.7109375" style="21" customWidth="1"/>
    <col min="15115" max="15361" width="11.42578125" style="21"/>
    <col min="15362" max="15362" width="24.42578125" style="21" customWidth="1"/>
    <col min="15363" max="15363" width="7.28515625" style="21" customWidth="1"/>
    <col min="15364" max="15364" width="11.42578125" style="21"/>
    <col min="15365" max="15365" width="15.140625" style="21" customWidth="1"/>
    <col min="15366" max="15368" width="12.7109375" style="21" customWidth="1"/>
    <col min="15369" max="15369" width="11.42578125" style="21"/>
    <col min="15370" max="15370" width="7.7109375" style="21" customWidth="1"/>
    <col min="15371" max="15617" width="11.42578125" style="21"/>
    <col min="15618" max="15618" width="24.42578125" style="21" customWidth="1"/>
    <col min="15619" max="15619" width="7.28515625" style="21" customWidth="1"/>
    <col min="15620" max="15620" width="11.42578125" style="21"/>
    <col min="15621" max="15621" width="15.140625" style="21" customWidth="1"/>
    <col min="15622" max="15624" width="12.7109375" style="21" customWidth="1"/>
    <col min="15625" max="15625" width="11.42578125" style="21"/>
    <col min="15626" max="15626" width="7.7109375" style="21" customWidth="1"/>
    <col min="15627" max="15873" width="11.42578125" style="21"/>
    <col min="15874" max="15874" width="24.42578125" style="21" customWidth="1"/>
    <col min="15875" max="15875" width="7.28515625" style="21" customWidth="1"/>
    <col min="15876" max="15876" width="11.42578125" style="21"/>
    <col min="15877" max="15877" width="15.140625" style="21" customWidth="1"/>
    <col min="15878" max="15880" width="12.7109375" style="21" customWidth="1"/>
    <col min="15881" max="15881" width="11.42578125" style="21"/>
    <col min="15882" max="15882" width="7.7109375" style="21" customWidth="1"/>
    <col min="15883" max="16129" width="11.42578125" style="21"/>
    <col min="16130" max="16130" width="24.42578125" style="21" customWidth="1"/>
    <col min="16131" max="16131" width="7.28515625" style="21" customWidth="1"/>
    <col min="16132" max="16132" width="11.42578125" style="21"/>
    <col min="16133" max="16133" width="15.140625" style="21" customWidth="1"/>
    <col min="16134" max="16136" width="12.7109375" style="21" customWidth="1"/>
    <col min="16137" max="16137" width="11.42578125" style="21"/>
    <col min="16138" max="16138" width="7.7109375" style="21" customWidth="1"/>
    <col min="16139" max="16384" width="11.42578125" style="21"/>
  </cols>
  <sheetData>
    <row r="1" spans="2:20" ht="18" customHeight="1" x14ac:dyDescent="0.2">
      <c r="B1" s="265"/>
      <c r="C1" s="265"/>
      <c r="D1" s="499" t="s">
        <v>519</v>
      </c>
      <c r="E1" s="499"/>
      <c r="F1" s="499"/>
      <c r="G1" s="499"/>
      <c r="H1" s="499"/>
      <c r="I1" s="499"/>
      <c r="J1" s="499"/>
      <c r="K1" s="499"/>
      <c r="L1" s="499"/>
      <c r="M1" s="497" t="s">
        <v>482</v>
      </c>
      <c r="N1" s="497"/>
      <c r="O1" s="497" t="s">
        <v>487</v>
      </c>
      <c r="P1" s="497"/>
      <c r="Q1" s="497" t="s">
        <v>488</v>
      </c>
      <c r="R1" s="497"/>
      <c r="S1" s="498" t="s">
        <v>480</v>
      </c>
      <c r="T1" s="498"/>
    </row>
    <row r="2" spans="2:20" ht="18" customHeight="1" x14ac:dyDescent="0.2">
      <c r="B2" s="265"/>
      <c r="C2" s="265"/>
      <c r="D2" s="499"/>
      <c r="E2" s="499"/>
      <c r="F2" s="499"/>
      <c r="G2" s="499"/>
      <c r="H2" s="499"/>
      <c r="I2" s="499"/>
      <c r="J2" s="499"/>
      <c r="K2" s="499"/>
      <c r="L2" s="499"/>
      <c r="M2" s="497"/>
      <c r="N2" s="497"/>
      <c r="O2" s="497"/>
      <c r="P2" s="497"/>
      <c r="Q2" s="497"/>
      <c r="R2" s="497"/>
      <c r="S2" s="498"/>
      <c r="T2" s="498"/>
    </row>
    <row r="3" spans="2:20" ht="18" customHeight="1" x14ac:dyDescent="0.2">
      <c r="B3" s="265"/>
      <c r="C3" s="265"/>
      <c r="D3" s="499"/>
      <c r="E3" s="499"/>
      <c r="F3" s="499"/>
      <c r="G3" s="499"/>
      <c r="H3" s="499"/>
      <c r="I3" s="499"/>
      <c r="J3" s="499"/>
      <c r="K3" s="499"/>
      <c r="L3" s="499"/>
      <c r="M3" s="497" t="s">
        <v>483</v>
      </c>
      <c r="N3" s="497"/>
      <c r="O3" s="498" t="s">
        <v>486</v>
      </c>
      <c r="P3" s="498"/>
      <c r="Q3" s="497" t="s">
        <v>484</v>
      </c>
      <c r="R3" s="497"/>
      <c r="S3" s="498" t="s">
        <v>485</v>
      </c>
      <c r="T3" s="498"/>
    </row>
    <row r="4" spans="2:20" ht="18" customHeight="1" x14ac:dyDescent="0.2">
      <c r="B4" s="265"/>
      <c r="C4" s="265"/>
      <c r="D4" s="499"/>
      <c r="E4" s="499"/>
      <c r="F4" s="499"/>
      <c r="G4" s="499"/>
      <c r="H4" s="499"/>
      <c r="I4" s="499"/>
      <c r="J4" s="499"/>
      <c r="K4" s="499"/>
      <c r="L4" s="499"/>
      <c r="M4" s="497"/>
      <c r="N4" s="497"/>
      <c r="O4" s="498"/>
      <c r="P4" s="498"/>
      <c r="Q4" s="497"/>
      <c r="R4" s="497"/>
      <c r="S4" s="498"/>
      <c r="T4" s="498"/>
    </row>
    <row r="5" spans="2:20" x14ac:dyDescent="0.2">
      <c r="B5" s="22"/>
      <c r="C5" s="22"/>
      <c r="D5" s="22"/>
      <c r="E5" s="22"/>
      <c r="F5" s="22"/>
      <c r="G5" s="23"/>
      <c r="H5" s="23"/>
      <c r="I5" s="23"/>
      <c r="J5" s="22"/>
      <c r="K5" s="22"/>
      <c r="L5" s="22"/>
    </row>
    <row r="6" spans="2:20" x14ac:dyDescent="0.2">
      <c r="B6" s="22"/>
      <c r="C6" s="22"/>
      <c r="D6" s="22"/>
      <c r="E6" s="22"/>
      <c r="F6" s="22"/>
      <c r="G6" s="22"/>
      <c r="H6" s="22"/>
      <c r="I6" s="39"/>
      <c r="J6" s="22"/>
      <c r="K6" s="22"/>
      <c r="L6" s="22"/>
    </row>
    <row r="7" spans="2:20" hidden="1" x14ac:dyDescent="0.2">
      <c r="B7" s="267" t="s">
        <v>495</v>
      </c>
      <c r="C7" s="267"/>
      <c r="D7" s="267"/>
      <c r="E7" s="348"/>
      <c r="F7" s="349"/>
      <c r="G7" s="350"/>
      <c r="H7" s="348" t="s">
        <v>481</v>
      </c>
      <c r="I7" s="349"/>
      <c r="J7" s="349"/>
      <c r="K7" s="349"/>
      <c r="L7" s="350"/>
    </row>
    <row r="8" spans="2:20" ht="13.5" hidden="1" thickBot="1" x14ac:dyDescent="0.25">
      <c r="B8" s="100"/>
      <c r="C8" s="99"/>
      <c r="D8" s="100"/>
      <c r="E8" s="100"/>
      <c r="F8" s="100"/>
      <c r="G8" s="100"/>
      <c r="H8" s="100"/>
      <c r="I8" s="100"/>
      <c r="J8" s="100"/>
      <c r="K8" s="100"/>
      <c r="L8" s="100"/>
    </row>
    <row r="9" spans="2:20" ht="15.75" hidden="1" customHeight="1" thickBot="1" x14ac:dyDescent="0.25">
      <c r="B9" s="26"/>
      <c r="C9" s="107"/>
      <c r="D9" s="107"/>
      <c r="E9" s="107"/>
      <c r="F9" s="363" t="s">
        <v>145</v>
      </c>
      <c r="G9" s="364"/>
      <c r="H9" s="364"/>
      <c r="L9" s="100"/>
      <c r="M9" s="244" t="s">
        <v>206</v>
      </c>
      <c r="N9" s="245"/>
      <c r="P9" s="357" t="s">
        <v>294</v>
      </c>
      <c r="Q9" s="358"/>
    </row>
    <row r="10" spans="2:20" ht="33" hidden="1" customHeight="1" x14ac:dyDescent="0.2">
      <c r="B10" s="100"/>
      <c r="C10" s="261"/>
      <c r="D10" s="261"/>
      <c r="E10" s="261"/>
      <c r="F10" s="102" t="s">
        <v>148</v>
      </c>
      <c r="G10" s="352" t="s">
        <v>397</v>
      </c>
      <c r="H10" s="352"/>
      <c r="L10" s="100"/>
      <c r="M10" s="359" t="s">
        <v>448</v>
      </c>
      <c r="N10" s="360"/>
      <c r="P10" s="361" t="s">
        <v>295</v>
      </c>
      <c r="Q10" s="362"/>
    </row>
    <row r="11" spans="2:20" ht="26.25" hidden="1" customHeight="1" x14ac:dyDescent="0.2">
      <c r="B11" s="100"/>
      <c r="C11" s="351"/>
      <c r="D11" s="351"/>
      <c r="E11" s="351"/>
      <c r="F11" s="102" t="s">
        <v>150</v>
      </c>
      <c r="G11" s="352" t="s">
        <v>398</v>
      </c>
      <c r="H11" s="352"/>
      <c r="L11" s="100"/>
      <c r="M11" s="240" t="s">
        <v>209</v>
      </c>
      <c r="N11" s="241"/>
      <c r="P11" s="406" t="s">
        <v>296</v>
      </c>
      <c r="Q11" s="407"/>
    </row>
    <row r="12" spans="2:20" ht="71.25" hidden="1" customHeight="1" x14ac:dyDescent="0.2">
      <c r="B12" s="100"/>
      <c r="C12" s="351"/>
      <c r="D12" s="351"/>
      <c r="E12" s="351"/>
      <c r="F12" s="102" t="s">
        <v>152</v>
      </c>
      <c r="G12" s="352" t="s">
        <v>399</v>
      </c>
      <c r="H12" s="352"/>
      <c r="L12" s="100"/>
      <c r="M12" s="248" t="s">
        <v>329</v>
      </c>
      <c r="N12" s="249"/>
      <c r="P12" s="406" t="s">
        <v>297</v>
      </c>
      <c r="Q12" s="407"/>
    </row>
    <row r="13" spans="2:20" ht="27" hidden="1" customHeight="1" x14ac:dyDescent="0.2">
      <c r="B13" s="100"/>
      <c r="C13" s="408"/>
      <c r="D13" s="408"/>
      <c r="E13" s="408"/>
      <c r="F13" s="101" t="s">
        <v>406</v>
      </c>
      <c r="G13" s="352" t="s">
        <v>400</v>
      </c>
      <c r="H13" s="352"/>
      <c r="L13" s="100"/>
      <c r="M13" s="248" t="s">
        <v>211</v>
      </c>
      <c r="N13" s="249"/>
      <c r="P13" s="409" t="s">
        <v>298</v>
      </c>
      <c r="Q13" s="410"/>
    </row>
    <row r="14" spans="2:20" ht="29.25" hidden="1" customHeight="1" x14ac:dyDescent="0.2">
      <c r="B14" s="100"/>
      <c r="C14" s="351"/>
      <c r="D14" s="351"/>
      <c r="E14" s="351"/>
      <c r="F14" s="101" t="s">
        <v>401</v>
      </c>
      <c r="G14" s="352" t="s">
        <v>402</v>
      </c>
      <c r="H14" s="352"/>
      <c r="L14" s="100"/>
      <c r="M14" s="240" t="s">
        <v>212</v>
      </c>
      <c r="N14" s="241"/>
      <c r="P14" s="355" t="s">
        <v>299</v>
      </c>
      <c r="Q14" s="356"/>
    </row>
    <row r="15" spans="2:20" ht="24.75" hidden="1" customHeight="1" x14ac:dyDescent="0.2">
      <c r="B15" s="100"/>
      <c r="C15" s="351"/>
      <c r="D15" s="351"/>
      <c r="E15" s="351"/>
      <c r="F15" s="102" t="s">
        <v>403</v>
      </c>
      <c r="G15" s="352" t="s">
        <v>407</v>
      </c>
      <c r="H15" s="352"/>
      <c r="I15" s="100"/>
      <c r="J15" s="99"/>
      <c r="K15" s="99"/>
      <c r="L15" s="100"/>
      <c r="M15" s="240" t="s">
        <v>213</v>
      </c>
      <c r="N15" s="241"/>
      <c r="P15" s="355" t="s">
        <v>300</v>
      </c>
      <c r="Q15" s="356"/>
    </row>
    <row r="16" spans="2:20" hidden="1" x14ac:dyDescent="0.2">
      <c r="B16" s="100"/>
      <c r="C16" s="261"/>
      <c r="D16" s="261"/>
      <c r="E16" s="261"/>
      <c r="F16" s="100"/>
      <c r="G16" s="261"/>
      <c r="H16" s="261"/>
      <c r="I16" s="100"/>
      <c r="J16" s="261"/>
      <c r="K16" s="261"/>
      <c r="L16" s="100"/>
    </row>
    <row r="17" spans="1:27" hidden="1" x14ac:dyDescent="0.2">
      <c r="B17" s="28" t="s">
        <v>158</v>
      </c>
      <c r="C17" s="262" t="s">
        <v>216</v>
      </c>
      <c r="D17" s="262"/>
      <c r="E17" s="262"/>
      <c r="F17" s="262"/>
      <c r="G17" s="262"/>
      <c r="H17" s="262"/>
      <c r="I17" s="262"/>
      <c r="J17" s="262"/>
      <c r="K17" s="262"/>
      <c r="L17" s="262"/>
    </row>
    <row r="18" spans="1:27" ht="13.5" thickBot="1" x14ac:dyDescent="0.25">
      <c r="B18" s="40"/>
      <c r="C18" s="41"/>
      <c r="D18" s="40"/>
      <c r="E18" s="40"/>
      <c r="F18" s="40"/>
      <c r="G18" s="40"/>
      <c r="H18" s="40"/>
      <c r="I18" s="40"/>
      <c r="J18" s="40"/>
      <c r="K18" s="26"/>
      <c r="L18" s="26"/>
      <c r="M18" s="29"/>
    </row>
    <row r="19" spans="1:27" ht="24" customHeight="1" thickBot="1" x14ac:dyDescent="0.25">
      <c r="A19" s="384" t="s">
        <v>317</v>
      </c>
      <c r="B19" s="386" t="s">
        <v>160</v>
      </c>
      <c r="C19" s="386" t="s">
        <v>161</v>
      </c>
      <c r="D19" s="388" t="s">
        <v>162</v>
      </c>
      <c r="E19" s="389"/>
      <c r="F19" s="392" t="s">
        <v>163</v>
      </c>
      <c r="G19" s="393"/>
      <c r="H19" s="394"/>
      <c r="I19" s="395" t="s">
        <v>145</v>
      </c>
      <c r="J19" s="396"/>
      <c r="K19" s="388" t="s">
        <v>461</v>
      </c>
      <c r="L19" s="389"/>
      <c r="M19" s="372" t="s">
        <v>207</v>
      </c>
      <c r="N19" s="373"/>
      <c r="O19" s="376" t="s">
        <v>285</v>
      </c>
      <c r="P19" s="377"/>
      <c r="Q19" s="377"/>
      <c r="R19" s="377"/>
      <c r="S19" s="377"/>
      <c r="T19" s="377"/>
      <c r="U19" s="378" t="s">
        <v>284</v>
      </c>
      <c r="V19" s="380" t="s">
        <v>283</v>
      </c>
      <c r="W19" s="381"/>
      <c r="X19" s="370" t="s">
        <v>474</v>
      </c>
      <c r="Y19" s="382" t="s">
        <v>302</v>
      </c>
      <c r="Z19" s="382" t="s">
        <v>491</v>
      </c>
      <c r="AA19" s="370" t="s">
        <v>315</v>
      </c>
    </row>
    <row r="20" spans="1:27" ht="39" thickBot="1" x14ac:dyDescent="0.25">
      <c r="A20" s="385"/>
      <c r="B20" s="387"/>
      <c r="C20" s="387" t="s">
        <v>161</v>
      </c>
      <c r="D20" s="390"/>
      <c r="E20" s="391"/>
      <c r="F20" s="168" t="s">
        <v>165</v>
      </c>
      <c r="G20" s="214" t="s">
        <v>166</v>
      </c>
      <c r="H20" s="214" t="s">
        <v>167</v>
      </c>
      <c r="I20" s="397" t="s">
        <v>145</v>
      </c>
      <c r="J20" s="398"/>
      <c r="K20" s="390" t="s">
        <v>164</v>
      </c>
      <c r="L20" s="391"/>
      <c r="M20" s="374" t="s">
        <v>164</v>
      </c>
      <c r="N20" s="375"/>
      <c r="O20" s="500" t="s">
        <v>330</v>
      </c>
      <c r="P20" s="501" t="s">
        <v>418</v>
      </c>
      <c r="Q20" s="501" t="s">
        <v>419</v>
      </c>
      <c r="R20" s="501" t="s">
        <v>420</v>
      </c>
      <c r="S20" s="501" t="s">
        <v>421</v>
      </c>
      <c r="T20" s="502" t="s">
        <v>422</v>
      </c>
      <c r="U20" s="379"/>
      <c r="V20" s="215" t="s">
        <v>269</v>
      </c>
      <c r="W20" s="216" t="s">
        <v>268</v>
      </c>
      <c r="X20" s="411"/>
      <c r="Y20" s="383"/>
      <c r="Z20" s="383"/>
      <c r="AA20" s="371"/>
    </row>
    <row r="21" spans="1:27" ht="49.5" customHeight="1" x14ac:dyDescent="0.2">
      <c r="A21" s="365" t="s">
        <v>412</v>
      </c>
      <c r="B21" s="367" t="s">
        <v>434</v>
      </c>
      <c r="C21" s="207"/>
      <c r="D21" s="315" t="s">
        <v>318</v>
      </c>
      <c r="E21" s="333"/>
      <c r="F21" s="169" t="s">
        <v>244</v>
      </c>
      <c r="G21" s="164"/>
      <c r="H21" s="170"/>
      <c r="I21" s="369" t="s">
        <v>408</v>
      </c>
      <c r="J21" s="340"/>
      <c r="K21" s="332" t="s">
        <v>402</v>
      </c>
      <c r="L21" s="332"/>
      <c r="M21" s="327" t="s">
        <v>329</v>
      </c>
      <c r="N21" s="328"/>
      <c r="O21" s="164">
        <v>10</v>
      </c>
      <c r="P21" s="164">
        <v>1</v>
      </c>
      <c r="Q21" s="164">
        <v>1</v>
      </c>
      <c r="R21" s="164">
        <v>1</v>
      </c>
      <c r="S21" s="164">
        <v>5</v>
      </c>
      <c r="T21" s="171">
        <v>1</v>
      </c>
      <c r="U21" s="172">
        <f>SUM(O21:T21)</f>
        <v>19</v>
      </c>
      <c r="V21" s="161" t="str">
        <f>IF(U21&lt;=30," ","x")</f>
        <v xml:space="preserve"> </v>
      </c>
      <c r="W21" s="161" t="str">
        <f>IF(U21&lt;=30,"x"," ")</f>
        <v>x</v>
      </c>
      <c r="X21" s="161" t="s">
        <v>475</v>
      </c>
      <c r="Y21" s="173" t="s">
        <v>544</v>
      </c>
      <c r="Z21" s="174" t="s">
        <v>546</v>
      </c>
      <c r="AA21" s="175" t="s">
        <v>545</v>
      </c>
    </row>
    <row r="22" spans="1:27" ht="43.5" customHeight="1" x14ac:dyDescent="0.2">
      <c r="A22" s="366"/>
      <c r="B22" s="368"/>
      <c r="C22" s="208"/>
      <c r="D22" s="316" t="s">
        <v>227</v>
      </c>
      <c r="E22" s="334"/>
      <c r="F22" s="169" t="s">
        <v>244</v>
      </c>
      <c r="G22" s="165"/>
      <c r="H22" s="176"/>
      <c r="I22" s="342" t="s">
        <v>440</v>
      </c>
      <c r="J22" s="311"/>
      <c r="K22" s="304" t="s">
        <v>400</v>
      </c>
      <c r="L22" s="304"/>
      <c r="M22" s="312" t="s">
        <v>329</v>
      </c>
      <c r="N22" s="313"/>
      <c r="O22" s="165">
        <v>10</v>
      </c>
      <c r="P22" s="165">
        <v>5</v>
      </c>
      <c r="Q22" s="165">
        <v>1</v>
      </c>
      <c r="R22" s="165">
        <v>1</v>
      </c>
      <c r="S22" s="165">
        <v>5</v>
      </c>
      <c r="T22" s="177">
        <v>1</v>
      </c>
      <c r="U22" s="178">
        <f>SUM(O22:T22)</f>
        <v>23</v>
      </c>
      <c r="V22" s="162" t="str">
        <f t="shared" ref="V22:V56" si="0">IF(U22&lt;=30," ","x")</f>
        <v xml:space="preserve"> </v>
      </c>
      <c r="W22" s="162" t="str">
        <f t="shared" ref="W22:W56" si="1">IF(U22&lt;=30,"x"," ")</f>
        <v>x</v>
      </c>
      <c r="X22" s="162" t="s">
        <v>475</v>
      </c>
      <c r="Y22" s="179" t="s">
        <v>473</v>
      </c>
      <c r="Z22" s="180" t="s">
        <v>547</v>
      </c>
      <c r="AA22" s="181" t="s">
        <v>462</v>
      </c>
    </row>
    <row r="23" spans="1:27" ht="28.5" customHeight="1" thickBot="1" x14ac:dyDescent="0.25">
      <c r="A23" s="366"/>
      <c r="B23" s="368"/>
      <c r="C23" s="208"/>
      <c r="D23" s="316" t="s">
        <v>323</v>
      </c>
      <c r="E23" s="334"/>
      <c r="F23" s="169" t="s">
        <v>244</v>
      </c>
      <c r="G23" s="165"/>
      <c r="H23" s="176"/>
      <c r="I23" s="342" t="s">
        <v>430</v>
      </c>
      <c r="J23" s="311"/>
      <c r="K23" s="304" t="s">
        <v>397</v>
      </c>
      <c r="L23" s="304"/>
      <c r="M23" s="312" t="s">
        <v>329</v>
      </c>
      <c r="N23" s="313"/>
      <c r="O23" s="165">
        <v>10</v>
      </c>
      <c r="P23" s="165">
        <v>10</v>
      </c>
      <c r="Q23" s="165">
        <v>1</v>
      </c>
      <c r="R23" s="165">
        <v>1</v>
      </c>
      <c r="S23" s="165">
        <v>5</v>
      </c>
      <c r="T23" s="177">
        <v>1</v>
      </c>
      <c r="U23" s="178">
        <f t="shared" ref="U23:U56" si="2">SUM(O23:T23)</f>
        <v>28</v>
      </c>
      <c r="V23" s="162" t="str">
        <f t="shared" si="0"/>
        <v xml:space="preserve"> </v>
      </c>
      <c r="W23" s="165" t="str">
        <f t="shared" si="1"/>
        <v>x</v>
      </c>
      <c r="X23" s="165" t="s">
        <v>476</v>
      </c>
      <c r="Y23" s="179" t="s">
        <v>464</v>
      </c>
      <c r="Z23" s="180" t="s">
        <v>547</v>
      </c>
      <c r="AA23" s="181" t="s">
        <v>465</v>
      </c>
    </row>
    <row r="24" spans="1:27" ht="54.75" customHeight="1" x14ac:dyDescent="0.2">
      <c r="A24" s="366"/>
      <c r="B24" s="368"/>
      <c r="C24" s="208"/>
      <c r="D24" s="316" t="s">
        <v>217</v>
      </c>
      <c r="E24" s="334"/>
      <c r="F24" s="169" t="s">
        <v>244</v>
      </c>
      <c r="G24" s="165"/>
      <c r="H24" s="176"/>
      <c r="I24" s="342" t="s">
        <v>14</v>
      </c>
      <c r="J24" s="311"/>
      <c r="K24" s="304" t="s">
        <v>398</v>
      </c>
      <c r="L24" s="304"/>
      <c r="M24" s="312" t="s">
        <v>329</v>
      </c>
      <c r="N24" s="313"/>
      <c r="O24" s="165">
        <v>10</v>
      </c>
      <c r="P24" s="165">
        <v>1</v>
      </c>
      <c r="Q24" s="165">
        <v>1</v>
      </c>
      <c r="R24" s="165">
        <v>1</v>
      </c>
      <c r="S24" s="165">
        <v>1</v>
      </c>
      <c r="T24" s="177">
        <v>1</v>
      </c>
      <c r="U24" s="178">
        <f t="shared" si="2"/>
        <v>15</v>
      </c>
      <c r="V24" s="162" t="str">
        <f t="shared" si="0"/>
        <v xml:space="preserve"> </v>
      </c>
      <c r="W24" s="165" t="str">
        <f t="shared" si="1"/>
        <v>x</v>
      </c>
      <c r="X24" s="165" t="s">
        <v>475</v>
      </c>
      <c r="Y24" s="179" t="s">
        <v>548</v>
      </c>
      <c r="Z24" s="174" t="s">
        <v>546</v>
      </c>
      <c r="AA24" s="181" t="s">
        <v>549</v>
      </c>
    </row>
    <row r="25" spans="1:27" ht="129" customHeight="1" thickBot="1" x14ac:dyDescent="0.25">
      <c r="A25" s="366"/>
      <c r="B25" s="368"/>
      <c r="C25" s="209"/>
      <c r="D25" s="306" t="s">
        <v>520</v>
      </c>
      <c r="E25" s="403"/>
      <c r="F25" s="169" t="s">
        <v>244</v>
      </c>
      <c r="G25" s="166"/>
      <c r="H25" s="182"/>
      <c r="I25" s="404" t="s">
        <v>439</v>
      </c>
      <c r="J25" s="405"/>
      <c r="K25" s="399" t="s">
        <v>441</v>
      </c>
      <c r="L25" s="399"/>
      <c r="M25" s="400" t="s">
        <v>329</v>
      </c>
      <c r="N25" s="401"/>
      <c r="O25" s="166">
        <v>5</v>
      </c>
      <c r="P25" s="166">
        <v>5</v>
      </c>
      <c r="Q25" s="166">
        <v>5</v>
      </c>
      <c r="R25" s="166">
        <v>5</v>
      </c>
      <c r="S25" s="166">
        <v>5</v>
      </c>
      <c r="T25" s="183">
        <v>10</v>
      </c>
      <c r="U25" s="184">
        <f t="shared" si="2"/>
        <v>35</v>
      </c>
      <c r="V25" s="163" t="str">
        <f t="shared" si="0"/>
        <v>x</v>
      </c>
      <c r="W25" s="163" t="str">
        <f t="shared" si="1"/>
        <v xml:space="preserve"> </v>
      </c>
      <c r="X25" s="165" t="s">
        <v>476</v>
      </c>
      <c r="Y25" s="185" t="s">
        <v>463</v>
      </c>
      <c r="Z25" s="186" t="str">
        <f>UPPER("Recursos Materiales")</f>
        <v>RECURSOS MATERIALES</v>
      </c>
      <c r="AA25" s="187" t="s">
        <v>522</v>
      </c>
    </row>
    <row r="26" spans="1:27" ht="36.75" customHeight="1" thickBot="1" x14ac:dyDescent="0.25">
      <c r="A26" s="318" t="s">
        <v>413</v>
      </c>
      <c r="B26" s="315" t="s">
        <v>331</v>
      </c>
      <c r="C26" s="210"/>
      <c r="D26" s="315" t="s">
        <v>323</v>
      </c>
      <c r="E26" s="333"/>
      <c r="F26" s="169" t="s">
        <v>244</v>
      </c>
      <c r="G26" s="164"/>
      <c r="H26" s="170"/>
      <c r="I26" s="340" t="s">
        <v>430</v>
      </c>
      <c r="J26" s="341"/>
      <c r="K26" s="332" t="s">
        <v>397</v>
      </c>
      <c r="L26" s="332"/>
      <c r="M26" s="332" t="s">
        <v>329</v>
      </c>
      <c r="N26" s="332"/>
      <c r="O26" s="164">
        <v>10</v>
      </c>
      <c r="P26" s="164">
        <v>10</v>
      </c>
      <c r="Q26" s="164">
        <v>1</v>
      </c>
      <c r="R26" s="164">
        <v>1</v>
      </c>
      <c r="S26" s="164">
        <v>5</v>
      </c>
      <c r="T26" s="164">
        <v>1</v>
      </c>
      <c r="U26" s="164">
        <f t="shared" si="2"/>
        <v>28</v>
      </c>
      <c r="V26" s="164" t="str">
        <f t="shared" si="0"/>
        <v xml:space="preserve"> </v>
      </c>
      <c r="W26" s="164" t="str">
        <f t="shared" si="1"/>
        <v>x</v>
      </c>
      <c r="X26" s="188" t="s">
        <v>476</v>
      </c>
      <c r="Y26" s="179" t="s">
        <v>464</v>
      </c>
      <c r="Z26" s="180" t="s">
        <v>547</v>
      </c>
      <c r="AA26" s="181" t="s">
        <v>465</v>
      </c>
    </row>
    <row r="27" spans="1:27" ht="51" customHeight="1" x14ac:dyDescent="0.2">
      <c r="A27" s="319"/>
      <c r="B27" s="316"/>
      <c r="C27" s="211"/>
      <c r="D27" s="316" t="s">
        <v>217</v>
      </c>
      <c r="E27" s="334"/>
      <c r="F27" s="169" t="s">
        <v>244</v>
      </c>
      <c r="G27" s="165"/>
      <c r="H27" s="176"/>
      <c r="I27" s="311" t="s">
        <v>14</v>
      </c>
      <c r="J27" s="314"/>
      <c r="K27" s="304" t="s">
        <v>398</v>
      </c>
      <c r="L27" s="304"/>
      <c r="M27" s="304" t="s">
        <v>329</v>
      </c>
      <c r="N27" s="304"/>
      <c r="O27" s="165">
        <v>10</v>
      </c>
      <c r="P27" s="165">
        <v>1</v>
      </c>
      <c r="Q27" s="165">
        <v>1</v>
      </c>
      <c r="R27" s="165">
        <v>1</v>
      </c>
      <c r="S27" s="165">
        <v>1</v>
      </c>
      <c r="T27" s="177">
        <v>1</v>
      </c>
      <c r="U27" s="165">
        <f t="shared" si="2"/>
        <v>15</v>
      </c>
      <c r="V27" s="165" t="str">
        <f t="shared" si="0"/>
        <v xml:space="preserve"> </v>
      </c>
      <c r="W27" s="166" t="str">
        <f t="shared" si="1"/>
        <v>x</v>
      </c>
      <c r="X27" s="166" t="s">
        <v>475</v>
      </c>
      <c r="Y27" s="179" t="s">
        <v>548</v>
      </c>
      <c r="Z27" s="174" t="s">
        <v>546</v>
      </c>
      <c r="AA27" s="181" t="s">
        <v>549</v>
      </c>
    </row>
    <row r="28" spans="1:27" ht="36.75" customHeight="1" x14ac:dyDescent="0.2">
      <c r="A28" s="346"/>
      <c r="B28" s="345"/>
      <c r="C28" s="212"/>
      <c r="D28" s="305" t="s">
        <v>435</v>
      </c>
      <c r="E28" s="306"/>
      <c r="F28" s="169" t="s">
        <v>244</v>
      </c>
      <c r="G28" s="166"/>
      <c r="H28" s="182"/>
      <c r="I28" s="342" t="s">
        <v>430</v>
      </c>
      <c r="J28" s="311"/>
      <c r="K28" s="312" t="s">
        <v>436</v>
      </c>
      <c r="L28" s="313"/>
      <c r="M28" s="304" t="s">
        <v>329</v>
      </c>
      <c r="N28" s="304"/>
      <c r="O28" s="166">
        <v>10</v>
      </c>
      <c r="P28" s="166">
        <v>1</v>
      </c>
      <c r="Q28" s="166">
        <v>5</v>
      </c>
      <c r="R28" s="166">
        <v>5</v>
      </c>
      <c r="S28" s="166">
        <v>10</v>
      </c>
      <c r="T28" s="166">
        <v>1</v>
      </c>
      <c r="U28" s="189">
        <f t="shared" si="2"/>
        <v>32</v>
      </c>
      <c r="V28" s="190" t="str">
        <f t="shared" si="0"/>
        <v>x</v>
      </c>
      <c r="W28" s="166" t="str">
        <f t="shared" si="1"/>
        <v xml:space="preserve"> </v>
      </c>
      <c r="X28" s="166" t="s">
        <v>476</v>
      </c>
      <c r="Y28" s="179" t="s">
        <v>466</v>
      </c>
      <c r="Z28" s="180" t="str">
        <f>UPPER("Servicios Generales")</f>
        <v>SERVICIOS GENERALES</v>
      </c>
      <c r="AA28" s="181" t="s">
        <v>467</v>
      </c>
    </row>
    <row r="29" spans="1:27" ht="36.75" customHeight="1" x14ac:dyDescent="0.2">
      <c r="A29" s="346"/>
      <c r="B29" s="345"/>
      <c r="C29" s="212"/>
      <c r="D29" s="334" t="s">
        <v>446</v>
      </c>
      <c r="E29" s="402"/>
      <c r="F29" s="169" t="s">
        <v>244</v>
      </c>
      <c r="G29" s="166"/>
      <c r="H29" s="182"/>
      <c r="I29" s="342" t="s">
        <v>431</v>
      </c>
      <c r="J29" s="311"/>
      <c r="K29" s="312" t="s">
        <v>437</v>
      </c>
      <c r="L29" s="313"/>
      <c r="M29" s="304" t="s">
        <v>329</v>
      </c>
      <c r="N29" s="304"/>
      <c r="O29" s="166">
        <v>10</v>
      </c>
      <c r="P29" s="166">
        <v>1</v>
      </c>
      <c r="Q29" s="166">
        <v>5</v>
      </c>
      <c r="R29" s="166">
        <v>5</v>
      </c>
      <c r="S29" s="166">
        <v>5</v>
      </c>
      <c r="T29" s="166">
        <v>1</v>
      </c>
      <c r="U29" s="186">
        <f t="shared" si="2"/>
        <v>27</v>
      </c>
      <c r="V29" s="166" t="str">
        <f t="shared" si="0"/>
        <v xml:space="preserve"> </v>
      </c>
      <c r="W29" s="166" t="str">
        <f t="shared" si="1"/>
        <v>x</v>
      </c>
      <c r="X29" s="166" t="s">
        <v>477</v>
      </c>
      <c r="Y29" s="191" t="s">
        <v>472</v>
      </c>
      <c r="Z29" s="180" t="str">
        <f t="shared" ref="Z29:Z30" si="3">UPPER("Servicios Generales")</f>
        <v>SERVICIOS GENERALES</v>
      </c>
      <c r="AA29" s="187" t="s">
        <v>478</v>
      </c>
    </row>
    <row r="30" spans="1:27" ht="36.75" customHeight="1" thickBot="1" x14ac:dyDescent="0.25">
      <c r="A30" s="320"/>
      <c r="B30" s="317"/>
      <c r="C30" s="213"/>
      <c r="D30" s="353" t="s">
        <v>404</v>
      </c>
      <c r="E30" s="354"/>
      <c r="F30" s="169" t="s">
        <v>244</v>
      </c>
      <c r="G30" s="167"/>
      <c r="H30" s="192"/>
      <c r="I30" s="323" t="s">
        <v>408</v>
      </c>
      <c r="J30" s="324"/>
      <c r="K30" s="303" t="s">
        <v>402</v>
      </c>
      <c r="L30" s="303"/>
      <c r="M30" s="303" t="s">
        <v>329</v>
      </c>
      <c r="N30" s="303"/>
      <c r="O30" s="167">
        <v>10</v>
      </c>
      <c r="P30" s="167">
        <v>1</v>
      </c>
      <c r="Q30" s="167">
        <v>5</v>
      </c>
      <c r="R30" s="167">
        <v>5</v>
      </c>
      <c r="S30" s="167">
        <v>10</v>
      </c>
      <c r="T30" s="167">
        <v>1</v>
      </c>
      <c r="U30" s="193">
        <f t="shared" si="2"/>
        <v>32</v>
      </c>
      <c r="V30" s="190" t="str">
        <f t="shared" si="0"/>
        <v>x</v>
      </c>
      <c r="W30" s="167" t="str">
        <f t="shared" si="1"/>
        <v xml:space="preserve"> </v>
      </c>
      <c r="X30" s="165" t="s">
        <v>476</v>
      </c>
      <c r="Y30" s="179" t="s">
        <v>468</v>
      </c>
      <c r="Z30" s="180" t="str">
        <f t="shared" si="3"/>
        <v>SERVICIOS GENERALES</v>
      </c>
      <c r="AA30" s="181" t="s">
        <v>479</v>
      </c>
    </row>
    <row r="31" spans="1:27" ht="25.5" customHeight="1" thickBot="1" x14ac:dyDescent="0.25">
      <c r="A31" s="318" t="s">
        <v>414</v>
      </c>
      <c r="B31" s="315" t="s">
        <v>396</v>
      </c>
      <c r="C31" s="210"/>
      <c r="D31" s="315" t="s">
        <v>323</v>
      </c>
      <c r="E31" s="333"/>
      <c r="F31" s="169" t="s">
        <v>244</v>
      </c>
      <c r="G31" s="164"/>
      <c r="H31" s="170"/>
      <c r="I31" s="340" t="s">
        <v>430</v>
      </c>
      <c r="J31" s="341"/>
      <c r="K31" s="332" t="s">
        <v>397</v>
      </c>
      <c r="L31" s="332"/>
      <c r="M31" s="332" t="s">
        <v>329</v>
      </c>
      <c r="N31" s="332"/>
      <c r="O31" s="164">
        <v>10</v>
      </c>
      <c r="P31" s="164">
        <v>10</v>
      </c>
      <c r="Q31" s="164">
        <v>1</v>
      </c>
      <c r="R31" s="164">
        <v>1</v>
      </c>
      <c r="S31" s="164">
        <v>5</v>
      </c>
      <c r="T31" s="164">
        <v>1</v>
      </c>
      <c r="U31" s="164">
        <f t="shared" si="2"/>
        <v>28</v>
      </c>
      <c r="V31" s="164" t="str">
        <f t="shared" si="0"/>
        <v xml:space="preserve"> </v>
      </c>
      <c r="W31" s="164" t="str">
        <f t="shared" si="1"/>
        <v>x</v>
      </c>
      <c r="X31" s="188" t="s">
        <v>476</v>
      </c>
      <c r="Y31" s="179" t="s">
        <v>464</v>
      </c>
      <c r="Z31" s="180" t="s">
        <v>547</v>
      </c>
      <c r="AA31" s="181" t="s">
        <v>465</v>
      </c>
    </row>
    <row r="32" spans="1:27" ht="56.25" customHeight="1" x14ac:dyDescent="0.2">
      <c r="A32" s="319"/>
      <c r="B32" s="316"/>
      <c r="C32" s="211"/>
      <c r="D32" s="316" t="s">
        <v>217</v>
      </c>
      <c r="E32" s="334"/>
      <c r="F32" s="169" t="s">
        <v>244</v>
      </c>
      <c r="G32" s="165"/>
      <c r="H32" s="176"/>
      <c r="I32" s="311" t="s">
        <v>14</v>
      </c>
      <c r="J32" s="314"/>
      <c r="K32" s="304" t="s">
        <v>398</v>
      </c>
      <c r="L32" s="304"/>
      <c r="M32" s="304" t="s">
        <v>329</v>
      </c>
      <c r="N32" s="304"/>
      <c r="O32" s="165">
        <v>10</v>
      </c>
      <c r="P32" s="165">
        <v>1</v>
      </c>
      <c r="Q32" s="165">
        <v>1</v>
      </c>
      <c r="R32" s="165">
        <v>1</v>
      </c>
      <c r="S32" s="165">
        <v>1</v>
      </c>
      <c r="T32" s="177">
        <v>1</v>
      </c>
      <c r="U32" s="165">
        <f t="shared" si="2"/>
        <v>15</v>
      </c>
      <c r="V32" s="165" t="str">
        <f t="shared" si="0"/>
        <v xml:space="preserve"> </v>
      </c>
      <c r="W32" s="165" t="str">
        <f t="shared" si="1"/>
        <v>x</v>
      </c>
      <c r="X32" s="165" t="s">
        <v>475</v>
      </c>
      <c r="Y32" s="179" t="s">
        <v>548</v>
      </c>
      <c r="Z32" s="174" t="s">
        <v>546</v>
      </c>
      <c r="AA32" s="181" t="s">
        <v>549</v>
      </c>
    </row>
    <row r="33" spans="1:27" ht="129.75" customHeight="1" thickBot="1" x14ac:dyDescent="0.25">
      <c r="A33" s="346"/>
      <c r="B33" s="345"/>
      <c r="C33" s="212"/>
      <c r="D33" s="306" t="s">
        <v>520</v>
      </c>
      <c r="E33" s="403"/>
      <c r="F33" s="169" t="s">
        <v>244</v>
      </c>
      <c r="G33" s="166"/>
      <c r="H33" s="182"/>
      <c r="I33" s="343" t="s">
        <v>439</v>
      </c>
      <c r="J33" s="344"/>
      <c r="K33" s="303" t="s">
        <v>441</v>
      </c>
      <c r="L33" s="303"/>
      <c r="M33" s="304" t="s">
        <v>329</v>
      </c>
      <c r="N33" s="304"/>
      <c r="O33" s="166">
        <v>10</v>
      </c>
      <c r="P33" s="166">
        <v>5</v>
      </c>
      <c r="Q33" s="166">
        <v>5</v>
      </c>
      <c r="R33" s="166">
        <v>1</v>
      </c>
      <c r="S33" s="166">
        <v>5</v>
      </c>
      <c r="T33" s="166">
        <v>5</v>
      </c>
      <c r="U33" s="194">
        <f t="shared" si="2"/>
        <v>31</v>
      </c>
      <c r="V33" s="166" t="str">
        <f t="shared" si="0"/>
        <v>x</v>
      </c>
      <c r="W33" s="166" t="str">
        <f t="shared" si="1"/>
        <v xml:space="preserve"> </v>
      </c>
      <c r="X33" s="165" t="s">
        <v>476</v>
      </c>
      <c r="Y33" s="185" t="s">
        <v>524</v>
      </c>
      <c r="Z33" s="186" t="s">
        <v>526</v>
      </c>
      <c r="AA33" s="187" t="s">
        <v>522</v>
      </c>
    </row>
    <row r="34" spans="1:27" ht="48.75" customHeight="1" thickBot="1" x14ac:dyDescent="0.25">
      <c r="A34" s="320"/>
      <c r="B34" s="317"/>
      <c r="C34" s="213"/>
      <c r="D34" s="317" t="s">
        <v>318</v>
      </c>
      <c r="E34" s="347"/>
      <c r="F34" s="169" t="s">
        <v>244</v>
      </c>
      <c r="G34" s="195"/>
      <c r="H34" s="196"/>
      <c r="I34" s="343" t="s">
        <v>408</v>
      </c>
      <c r="J34" s="344"/>
      <c r="K34" s="303" t="s">
        <v>402</v>
      </c>
      <c r="L34" s="303"/>
      <c r="M34" s="303" t="s">
        <v>329</v>
      </c>
      <c r="N34" s="303"/>
      <c r="O34" s="167">
        <v>10</v>
      </c>
      <c r="P34" s="167">
        <v>1</v>
      </c>
      <c r="Q34" s="167">
        <v>1</v>
      </c>
      <c r="R34" s="167">
        <v>1</v>
      </c>
      <c r="S34" s="167">
        <v>5</v>
      </c>
      <c r="T34" s="167">
        <v>1</v>
      </c>
      <c r="U34" s="167">
        <f t="shared" si="2"/>
        <v>19</v>
      </c>
      <c r="V34" s="167" t="str">
        <f t="shared" si="0"/>
        <v xml:space="preserve"> </v>
      </c>
      <c r="W34" s="167" t="str">
        <f t="shared" si="1"/>
        <v>x</v>
      </c>
      <c r="X34" s="165" t="s">
        <v>475</v>
      </c>
      <c r="Y34" s="173" t="s">
        <v>540</v>
      </c>
      <c r="Z34" s="174" t="s">
        <v>546</v>
      </c>
      <c r="AA34" s="175" t="s">
        <v>541</v>
      </c>
    </row>
    <row r="35" spans="1:27" ht="48.75" customHeight="1" thickBot="1" x14ac:dyDescent="0.25">
      <c r="A35" s="318" t="s">
        <v>415</v>
      </c>
      <c r="B35" s="315" t="s">
        <v>405</v>
      </c>
      <c r="C35" s="210"/>
      <c r="D35" s="315" t="s">
        <v>323</v>
      </c>
      <c r="E35" s="333"/>
      <c r="F35" s="169" t="s">
        <v>244</v>
      </c>
      <c r="G35" s="197"/>
      <c r="H35" s="198"/>
      <c r="I35" s="340" t="s">
        <v>430</v>
      </c>
      <c r="J35" s="341"/>
      <c r="K35" s="332" t="s">
        <v>397</v>
      </c>
      <c r="L35" s="332"/>
      <c r="M35" s="332" t="s">
        <v>329</v>
      </c>
      <c r="N35" s="332"/>
      <c r="O35" s="164">
        <v>10</v>
      </c>
      <c r="P35" s="164">
        <v>10</v>
      </c>
      <c r="Q35" s="164">
        <v>1</v>
      </c>
      <c r="R35" s="164">
        <v>1</v>
      </c>
      <c r="S35" s="164">
        <v>5</v>
      </c>
      <c r="T35" s="164">
        <v>1</v>
      </c>
      <c r="U35" s="164">
        <f t="shared" si="2"/>
        <v>28</v>
      </c>
      <c r="V35" s="164" t="str">
        <f t="shared" si="0"/>
        <v xml:space="preserve"> </v>
      </c>
      <c r="W35" s="164" t="str">
        <f t="shared" si="1"/>
        <v>x</v>
      </c>
      <c r="X35" s="188" t="s">
        <v>476</v>
      </c>
      <c r="Y35" s="179" t="s">
        <v>464</v>
      </c>
      <c r="Z35" s="180" t="s">
        <v>547</v>
      </c>
      <c r="AA35" s="181" t="s">
        <v>465</v>
      </c>
    </row>
    <row r="36" spans="1:27" ht="57" customHeight="1" thickBot="1" x14ac:dyDescent="0.25">
      <c r="A36" s="319"/>
      <c r="B36" s="316"/>
      <c r="C36" s="211"/>
      <c r="D36" s="316" t="s">
        <v>217</v>
      </c>
      <c r="E36" s="334"/>
      <c r="F36" s="169" t="s">
        <v>244</v>
      </c>
      <c r="G36" s="199"/>
      <c r="H36" s="200"/>
      <c r="I36" s="311" t="s">
        <v>14</v>
      </c>
      <c r="J36" s="314"/>
      <c r="K36" s="304" t="s">
        <v>398</v>
      </c>
      <c r="L36" s="304"/>
      <c r="M36" s="304" t="s">
        <v>329</v>
      </c>
      <c r="N36" s="304"/>
      <c r="O36" s="165">
        <v>10</v>
      </c>
      <c r="P36" s="165">
        <v>1</v>
      </c>
      <c r="Q36" s="165">
        <v>1</v>
      </c>
      <c r="R36" s="165">
        <v>1</v>
      </c>
      <c r="S36" s="165">
        <v>1</v>
      </c>
      <c r="T36" s="165">
        <v>1</v>
      </c>
      <c r="U36" s="165">
        <f t="shared" ref="U36:U37" si="4">SUM(O36:T36)</f>
        <v>15</v>
      </c>
      <c r="V36" s="165" t="str">
        <f t="shared" ref="V36:V37" si="5">IF(U36&lt;=30," ","x")</f>
        <v xml:space="preserve"> </v>
      </c>
      <c r="W36" s="165" t="str">
        <f t="shared" ref="W36:W37" si="6">IF(U36&lt;=30,"x"," ")</f>
        <v>x</v>
      </c>
      <c r="X36" s="165" t="s">
        <v>475</v>
      </c>
      <c r="Y36" s="179" t="s">
        <v>548</v>
      </c>
      <c r="Z36" s="174" t="s">
        <v>546</v>
      </c>
      <c r="AA36" s="181" t="s">
        <v>549</v>
      </c>
    </row>
    <row r="37" spans="1:27" ht="45.75" customHeight="1" x14ac:dyDescent="0.2">
      <c r="A37" s="319"/>
      <c r="B37" s="316"/>
      <c r="C37" s="211"/>
      <c r="D37" s="316" t="s">
        <v>318</v>
      </c>
      <c r="E37" s="334"/>
      <c r="F37" s="169" t="s">
        <v>244</v>
      </c>
      <c r="G37" s="199"/>
      <c r="H37" s="200"/>
      <c r="I37" s="311" t="s">
        <v>408</v>
      </c>
      <c r="J37" s="314"/>
      <c r="K37" s="304" t="s">
        <v>402</v>
      </c>
      <c r="L37" s="304"/>
      <c r="M37" s="304" t="s">
        <v>329</v>
      </c>
      <c r="N37" s="304"/>
      <c r="O37" s="165">
        <v>10</v>
      </c>
      <c r="P37" s="165">
        <v>1</v>
      </c>
      <c r="Q37" s="165">
        <v>1</v>
      </c>
      <c r="R37" s="165">
        <v>1</v>
      </c>
      <c r="S37" s="165">
        <v>5</v>
      </c>
      <c r="T37" s="165">
        <v>1</v>
      </c>
      <c r="U37" s="165">
        <f t="shared" si="4"/>
        <v>19</v>
      </c>
      <c r="V37" s="165" t="str">
        <f t="shared" si="5"/>
        <v xml:space="preserve"> </v>
      </c>
      <c r="W37" s="165" t="str">
        <f t="shared" si="6"/>
        <v>x</v>
      </c>
      <c r="X37" s="188" t="s">
        <v>475</v>
      </c>
      <c r="Y37" s="173" t="s">
        <v>544</v>
      </c>
      <c r="Z37" s="174" t="s">
        <v>546</v>
      </c>
      <c r="AA37" s="175" t="s">
        <v>545</v>
      </c>
    </row>
    <row r="38" spans="1:27" ht="45.75" customHeight="1" x14ac:dyDescent="0.2">
      <c r="A38" s="319"/>
      <c r="B38" s="316"/>
      <c r="C38" s="211"/>
      <c r="D38" s="329" t="s">
        <v>539</v>
      </c>
      <c r="E38" s="330"/>
      <c r="F38" s="169" t="s">
        <v>244</v>
      </c>
      <c r="G38" s="199"/>
      <c r="H38" s="200"/>
      <c r="I38" s="331" t="s">
        <v>431</v>
      </c>
      <c r="J38" s="321"/>
      <c r="K38" s="312" t="s">
        <v>532</v>
      </c>
      <c r="L38" s="313"/>
      <c r="M38" s="304" t="s">
        <v>329</v>
      </c>
      <c r="N38" s="304"/>
      <c r="O38" s="165">
        <v>10</v>
      </c>
      <c r="P38" s="165">
        <v>1</v>
      </c>
      <c r="Q38" s="165">
        <v>1</v>
      </c>
      <c r="R38" s="165">
        <v>1</v>
      </c>
      <c r="S38" s="165">
        <v>5</v>
      </c>
      <c r="T38" s="165">
        <v>1</v>
      </c>
      <c r="U38" s="165">
        <f t="shared" si="2"/>
        <v>19</v>
      </c>
      <c r="V38" s="165"/>
      <c r="W38" s="165" t="str">
        <f t="shared" si="1"/>
        <v>x</v>
      </c>
      <c r="X38" s="188" t="s">
        <v>475</v>
      </c>
      <c r="Y38" s="201" t="s">
        <v>537</v>
      </c>
      <c r="Z38" s="180" t="s">
        <v>547</v>
      </c>
      <c r="AA38" s="201" t="s">
        <v>538</v>
      </c>
    </row>
    <row r="39" spans="1:27" ht="127.5" customHeight="1" x14ac:dyDescent="0.2">
      <c r="A39" s="319"/>
      <c r="B39" s="316"/>
      <c r="C39" s="211"/>
      <c r="D39" s="306" t="s">
        <v>552</v>
      </c>
      <c r="E39" s="307"/>
      <c r="F39" s="169" t="s">
        <v>244</v>
      </c>
      <c r="G39" s="165"/>
      <c r="H39" s="176"/>
      <c r="I39" s="311" t="s">
        <v>439</v>
      </c>
      <c r="J39" s="314"/>
      <c r="K39" s="304" t="s">
        <v>441</v>
      </c>
      <c r="L39" s="304"/>
      <c r="M39" s="304" t="s">
        <v>329</v>
      </c>
      <c r="N39" s="304"/>
      <c r="O39" s="165">
        <v>5</v>
      </c>
      <c r="P39" s="165">
        <v>5</v>
      </c>
      <c r="Q39" s="165">
        <v>5</v>
      </c>
      <c r="R39" s="165">
        <v>1</v>
      </c>
      <c r="S39" s="165">
        <v>5</v>
      </c>
      <c r="T39" s="165">
        <v>10</v>
      </c>
      <c r="U39" s="202">
        <f>SUM(O39:T39)</f>
        <v>31</v>
      </c>
      <c r="V39" s="165" t="str">
        <f t="shared" si="0"/>
        <v>x</v>
      </c>
      <c r="W39" s="165" t="str">
        <f t="shared" si="1"/>
        <v xml:space="preserve"> </v>
      </c>
      <c r="X39" s="165" t="s">
        <v>475</v>
      </c>
      <c r="Y39" s="203" t="s">
        <v>469</v>
      </c>
      <c r="Z39" s="180" t="s">
        <v>550</v>
      </c>
      <c r="AA39" s="181" t="s">
        <v>551</v>
      </c>
    </row>
    <row r="40" spans="1:27" ht="123.75" customHeight="1" thickBot="1" x14ac:dyDescent="0.25">
      <c r="A40" s="320"/>
      <c r="B40" s="317"/>
      <c r="C40" s="213"/>
      <c r="D40" s="306" t="s">
        <v>520</v>
      </c>
      <c r="E40" s="403"/>
      <c r="F40" s="169" t="s">
        <v>244</v>
      </c>
      <c r="G40" s="167"/>
      <c r="H40" s="192"/>
      <c r="I40" s="343" t="s">
        <v>439</v>
      </c>
      <c r="J40" s="344"/>
      <c r="K40" s="303" t="s">
        <v>441</v>
      </c>
      <c r="L40" s="303"/>
      <c r="M40" s="303" t="s">
        <v>329</v>
      </c>
      <c r="N40" s="303"/>
      <c r="O40" s="167">
        <v>5</v>
      </c>
      <c r="P40" s="167">
        <v>5</v>
      </c>
      <c r="Q40" s="167">
        <v>5</v>
      </c>
      <c r="R40" s="167">
        <v>1</v>
      </c>
      <c r="S40" s="167">
        <v>5</v>
      </c>
      <c r="T40" s="167">
        <v>10</v>
      </c>
      <c r="U40" s="204">
        <f t="shared" si="2"/>
        <v>31</v>
      </c>
      <c r="V40" s="167" t="str">
        <f t="shared" si="0"/>
        <v>x</v>
      </c>
      <c r="W40" s="167" t="str">
        <f t="shared" si="1"/>
        <v xml:space="preserve"> </v>
      </c>
      <c r="X40" s="165" t="s">
        <v>476</v>
      </c>
      <c r="Y40" s="185" t="s">
        <v>525</v>
      </c>
      <c r="Z40" s="186" t="str">
        <f t="shared" ref="Z40" si="7">UPPER("Recursos Materiales")</f>
        <v>RECURSOS MATERIALES</v>
      </c>
      <c r="AA40" s="187" t="s">
        <v>522</v>
      </c>
    </row>
    <row r="41" spans="1:27" ht="33.75" customHeight="1" thickBot="1" x14ac:dyDescent="0.25">
      <c r="A41" s="318" t="s">
        <v>416</v>
      </c>
      <c r="B41" s="315" t="s">
        <v>411</v>
      </c>
      <c r="C41" s="210"/>
      <c r="D41" s="315" t="s">
        <v>323</v>
      </c>
      <c r="E41" s="333"/>
      <c r="F41" s="169" t="s">
        <v>244</v>
      </c>
      <c r="G41" s="164"/>
      <c r="H41" s="170"/>
      <c r="I41" s="340" t="s">
        <v>430</v>
      </c>
      <c r="J41" s="341"/>
      <c r="K41" s="327" t="s">
        <v>397</v>
      </c>
      <c r="L41" s="328"/>
      <c r="M41" s="332" t="s">
        <v>329</v>
      </c>
      <c r="N41" s="332"/>
      <c r="O41" s="164">
        <v>10</v>
      </c>
      <c r="P41" s="164">
        <v>10</v>
      </c>
      <c r="Q41" s="164">
        <v>1</v>
      </c>
      <c r="R41" s="164">
        <v>1</v>
      </c>
      <c r="S41" s="164">
        <v>5</v>
      </c>
      <c r="T41" s="164">
        <v>1</v>
      </c>
      <c r="U41" s="164">
        <f t="shared" si="2"/>
        <v>28</v>
      </c>
      <c r="V41" s="164" t="str">
        <f t="shared" si="0"/>
        <v xml:space="preserve"> </v>
      </c>
      <c r="W41" s="164" t="str">
        <f t="shared" si="1"/>
        <v>x</v>
      </c>
      <c r="X41" s="188" t="s">
        <v>476</v>
      </c>
      <c r="Y41" s="179" t="s">
        <v>464</v>
      </c>
      <c r="Z41" s="180" t="s">
        <v>547</v>
      </c>
      <c r="AA41" s="181" t="s">
        <v>465</v>
      </c>
    </row>
    <row r="42" spans="1:27" ht="59.25" customHeight="1" thickBot="1" x14ac:dyDescent="0.25">
      <c r="A42" s="319"/>
      <c r="B42" s="316"/>
      <c r="C42" s="211"/>
      <c r="D42" s="316" t="s">
        <v>217</v>
      </c>
      <c r="E42" s="334"/>
      <c r="F42" s="169" t="s">
        <v>244</v>
      </c>
      <c r="G42" s="165"/>
      <c r="H42" s="176"/>
      <c r="I42" s="311" t="s">
        <v>14</v>
      </c>
      <c r="J42" s="314"/>
      <c r="K42" s="312" t="s">
        <v>398</v>
      </c>
      <c r="L42" s="313"/>
      <c r="M42" s="304" t="s">
        <v>329</v>
      </c>
      <c r="N42" s="304"/>
      <c r="O42" s="165">
        <v>10</v>
      </c>
      <c r="P42" s="165">
        <v>1</v>
      </c>
      <c r="Q42" s="165">
        <v>1</v>
      </c>
      <c r="R42" s="165">
        <v>1</v>
      </c>
      <c r="S42" s="165">
        <v>1</v>
      </c>
      <c r="T42" s="165">
        <v>1</v>
      </c>
      <c r="U42" s="165">
        <f t="shared" si="2"/>
        <v>15</v>
      </c>
      <c r="V42" s="165" t="str">
        <f t="shared" si="0"/>
        <v xml:space="preserve"> </v>
      </c>
      <c r="W42" s="165" t="str">
        <f t="shared" si="1"/>
        <v>x</v>
      </c>
      <c r="X42" s="165" t="s">
        <v>475</v>
      </c>
      <c r="Y42" s="179" t="s">
        <v>548</v>
      </c>
      <c r="Z42" s="174" t="s">
        <v>546</v>
      </c>
      <c r="AA42" s="181" t="s">
        <v>549</v>
      </c>
    </row>
    <row r="43" spans="1:27" ht="47.25" customHeight="1" x14ac:dyDescent="0.2">
      <c r="A43" s="319"/>
      <c r="B43" s="316"/>
      <c r="C43" s="211"/>
      <c r="D43" s="316" t="s">
        <v>318</v>
      </c>
      <c r="E43" s="334"/>
      <c r="F43" s="169" t="s">
        <v>244</v>
      </c>
      <c r="G43" s="165"/>
      <c r="H43" s="176"/>
      <c r="I43" s="311" t="s">
        <v>408</v>
      </c>
      <c r="J43" s="314"/>
      <c r="K43" s="312" t="s">
        <v>402</v>
      </c>
      <c r="L43" s="313"/>
      <c r="M43" s="304" t="s">
        <v>329</v>
      </c>
      <c r="N43" s="304"/>
      <c r="O43" s="165">
        <v>10</v>
      </c>
      <c r="P43" s="165">
        <v>1</v>
      </c>
      <c r="Q43" s="165">
        <v>1</v>
      </c>
      <c r="R43" s="165">
        <v>1</v>
      </c>
      <c r="S43" s="165">
        <v>5</v>
      </c>
      <c r="T43" s="165">
        <v>1</v>
      </c>
      <c r="U43" s="165">
        <f t="shared" si="2"/>
        <v>19</v>
      </c>
      <c r="V43" s="165" t="str">
        <f t="shared" si="0"/>
        <v xml:space="preserve"> </v>
      </c>
      <c r="W43" s="165" t="str">
        <f t="shared" si="1"/>
        <v>x</v>
      </c>
      <c r="X43" s="188" t="s">
        <v>475</v>
      </c>
      <c r="Y43" s="173" t="s">
        <v>544</v>
      </c>
      <c r="Z43" s="174" t="s">
        <v>546</v>
      </c>
      <c r="AA43" s="175" t="s">
        <v>545</v>
      </c>
    </row>
    <row r="44" spans="1:27" ht="33" customHeight="1" x14ac:dyDescent="0.2">
      <c r="A44" s="319"/>
      <c r="B44" s="316"/>
      <c r="C44" s="211"/>
      <c r="D44" s="337" t="s">
        <v>417</v>
      </c>
      <c r="E44" s="329"/>
      <c r="F44" s="169" t="s">
        <v>244</v>
      </c>
      <c r="G44" s="165"/>
      <c r="H44" s="176"/>
      <c r="I44" s="342" t="s">
        <v>430</v>
      </c>
      <c r="J44" s="311"/>
      <c r="K44" s="312" t="s">
        <v>436</v>
      </c>
      <c r="L44" s="313"/>
      <c r="M44" s="304" t="s">
        <v>329</v>
      </c>
      <c r="N44" s="304"/>
      <c r="O44" s="165">
        <v>5</v>
      </c>
      <c r="P44" s="165">
        <v>5</v>
      </c>
      <c r="Q44" s="165">
        <v>5</v>
      </c>
      <c r="R44" s="165">
        <v>5</v>
      </c>
      <c r="S44" s="165">
        <v>5</v>
      </c>
      <c r="T44" s="165">
        <v>5</v>
      </c>
      <c r="U44" s="186">
        <f t="shared" si="2"/>
        <v>30</v>
      </c>
      <c r="V44" s="165" t="str">
        <f t="shared" si="0"/>
        <v xml:space="preserve"> </v>
      </c>
      <c r="W44" s="165" t="str">
        <f t="shared" si="1"/>
        <v>x</v>
      </c>
      <c r="X44" s="165" t="s">
        <v>475</v>
      </c>
      <c r="Y44" s="203" t="s">
        <v>471</v>
      </c>
      <c r="Z44" s="186" t="s">
        <v>521</v>
      </c>
      <c r="AA44" s="181" t="s">
        <v>523</v>
      </c>
    </row>
    <row r="45" spans="1:27" ht="73.5" customHeight="1" thickBot="1" x14ac:dyDescent="0.25">
      <c r="A45" s="320"/>
      <c r="B45" s="317"/>
      <c r="C45" s="213"/>
      <c r="D45" s="338" t="s">
        <v>447</v>
      </c>
      <c r="E45" s="339"/>
      <c r="F45" s="169" t="s">
        <v>244</v>
      </c>
      <c r="G45" s="167"/>
      <c r="H45" s="192"/>
      <c r="I45" s="343" t="s">
        <v>439</v>
      </c>
      <c r="J45" s="344"/>
      <c r="K45" s="335" t="s">
        <v>441</v>
      </c>
      <c r="L45" s="336"/>
      <c r="M45" s="303" t="s">
        <v>329</v>
      </c>
      <c r="N45" s="303"/>
      <c r="O45" s="167">
        <v>1</v>
      </c>
      <c r="P45" s="167">
        <v>1</v>
      </c>
      <c r="Q45" s="167">
        <v>1</v>
      </c>
      <c r="R45" s="167">
        <v>1</v>
      </c>
      <c r="S45" s="167">
        <v>5</v>
      </c>
      <c r="T45" s="167">
        <v>1</v>
      </c>
      <c r="U45" s="167">
        <f t="shared" si="2"/>
        <v>10</v>
      </c>
      <c r="V45" s="167" t="str">
        <f t="shared" si="0"/>
        <v xml:space="preserve"> </v>
      </c>
      <c r="W45" s="167" t="str">
        <f t="shared" si="1"/>
        <v>x</v>
      </c>
      <c r="X45" s="165" t="s">
        <v>476</v>
      </c>
      <c r="Y45" s="185" t="s">
        <v>525</v>
      </c>
      <c r="Z45" s="186" t="str">
        <f t="shared" ref="Z45" si="8">UPPER("Recursos Materiales")</f>
        <v>RECURSOS MATERIALES</v>
      </c>
      <c r="AA45" s="187" t="s">
        <v>522</v>
      </c>
    </row>
    <row r="46" spans="1:27" ht="23.25" customHeight="1" thickBot="1" x14ac:dyDescent="0.25">
      <c r="A46" s="318" t="s">
        <v>424</v>
      </c>
      <c r="B46" s="315" t="s">
        <v>423</v>
      </c>
      <c r="C46" s="210"/>
      <c r="D46" s="315" t="s">
        <v>323</v>
      </c>
      <c r="E46" s="333"/>
      <c r="F46" s="169" t="s">
        <v>244</v>
      </c>
      <c r="G46" s="164"/>
      <c r="H46" s="170"/>
      <c r="I46" s="340" t="s">
        <v>430</v>
      </c>
      <c r="J46" s="341"/>
      <c r="K46" s="327" t="s">
        <v>397</v>
      </c>
      <c r="L46" s="328"/>
      <c r="M46" s="332" t="s">
        <v>329</v>
      </c>
      <c r="N46" s="332"/>
      <c r="O46" s="164">
        <v>10</v>
      </c>
      <c r="P46" s="164">
        <v>10</v>
      </c>
      <c r="Q46" s="164">
        <v>1</v>
      </c>
      <c r="R46" s="164">
        <v>1</v>
      </c>
      <c r="S46" s="164">
        <v>5</v>
      </c>
      <c r="T46" s="164">
        <v>1</v>
      </c>
      <c r="U46" s="164">
        <f t="shared" si="2"/>
        <v>28</v>
      </c>
      <c r="V46" s="164" t="str">
        <f t="shared" si="0"/>
        <v xml:space="preserve"> </v>
      </c>
      <c r="W46" s="164" t="str">
        <f t="shared" si="1"/>
        <v>x</v>
      </c>
      <c r="X46" s="188" t="s">
        <v>476</v>
      </c>
      <c r="Y46" s="179" t="s">
        <v>464</v>
      </c>
      <c r="Z46" s="180" t="s">
        <v>547</v>
      </c>
      <c r="AA46" s="181" t="s">
        <v>465</v>
      </c>
    </row>
    <row r="47" spans="1:27" ht="67.5" customHeight="1" thickBot="1" x14ac:dyDescent="0.25">
      <c r="A47" s="319"/>
      <c r="B47" s="316"/>
      <c r="C47" s="211"/>
      <c r="D47" s="316" t="s">
        <v>217</v>
      </c>
      <c r="E47" s="334"/>
      <c r="F47" s="169" t="s">
        <v>244</v>
      </c>
      <c r="G47" s="165"/>
      <c r="H47" s="176"/>
      <c r="I47" s="311" t="s">
        <v>14</v>
      </c>
      <c r="J47" s="314"/>
      <c r="K47" s="304" t="s">
        <v>398</v>
      </c>
      <c r="L47" s="304"/>
      <c r="M47" s="304" t="s">
        <v>329</v>
      </c>
      <c r="N47" s="304"/>
      <c r="O47" s="165">
        <v>10</v>
      </c>
      <c r="P47" s="165">
        <v>10</v>
      </c>
      <c r="Q47" s="165">
        <v>1</v>
      </c>
      <c r="R47" s="165">
        <v>1</v>
      </c>
      <c r="S47" s="165">
        <v>5</v>
      </c>
      <c r="T47" s="165">
        <v>1</v>
      </c>
      <c r="U47" s="165">
        <f t="shared" si="2"/>
        <v>28</v>
      </c>
      <c r="V47" s="165" t="str">
        <f t="shared" si="0"/>
        <v xml:space="preserve"> </v>
      </c>
      <c r="W47" s="165" t="str">
        <f t="shared" si="1"/>
        <v>x</v>
      </c>
      <c r="X47" s="165" t="s">
        <v>475</v>
      </c>
      <c r="Y47" s="179" t="s">
        <v>548</v>
      </c>
      <c r="Z47" s="174" t="s">
        <v>546</v>
      </c>
      <c r="AA47" s="181" t="s">
        <v>549</v>
      </c>
    </row>
    <row r="48" spans="1:27" ht="54" customHeight="1" x14ac:dyDescent="0.2">
      <c r="A48" s="319"/>
      <c r="B48" s="316"/>
      <c r="C48" s="211"/>
      <c r="D48" s="316" t="s">
        <v>318</v>
      </c>
      <c r="E48" s="334"/>
      <c r="F48" s="169" t="s">
        <v>244</v>
      </c>
      <c r="G48" s="165"/>
      <c r="H48" s="176"/>
      <c r="I48" s="311" t="s">
        <v>408</v>
      </c>
      <c r="J48" s="314"/>
      <c r="K48" s="312" t="s">
        <v>402</v>
      </c>
      <c r="L48" s="313"/>
      <c r="M48" s="304" t="s">
        <v>329</v>
      </c>
      <c r="N48" s="304"/>
      <c r="O48" s="165">
        <v>10</v>
      </c>
      <c r="P48" s="165">
        <v>1</v>
      </c>
      <c r="Q48" s="165">
        <v>1</v>
      </c>
      <c r="R48" s="165">
        <v>1</v>
      </c>
      <c r="S48" s="165">
        <v>5</v>
      </c>
      <c r="T48" s="165">
        <v>1</v>
      </c>
      <c r="U48" s="165">
        <f t="shared" si="2"/>
        <v>19</v>
      </c>
      <c r="V48" s="165" t="str">
        <f t="shared" si="0"/>
        <v xml:space="preserve"> </v>
      </c>
      <c r="W48" s="165" t="str">
        <f t="shared" si="1"/>
        <v>x</v>
      </c>
      <c r="X48" s="188" t="s">
        <v>475</v>
      </c>
      <c r="Y48" s="173" t="s">
        <v>544</v>
      </c>
      <c r="Z48" s="174" t="s">
        <v>546</v>
      </c>
      <c r="AA48" s="175" t="s">
        <v>545</v>
      </c>
    </row>
    <row r="49" spans="1:27" ht="56.25" customHeight="1" x14ac:dyDescent="0.2">
      <c r="A49" s="319"/>
      <c r="B49" s="316"/>
      <c r="C49" s="211"/>
      <c r="D49" s="316" t="s">
        <v>426</v>
      </c>
      <c r="E49" s="334"/>
      <c r="F49" s="169" t="s">
        <v>244</v>
      </c>
      <c r="G49" s="165"/>
      <c r="H49" s="176"/>
      <c r="I49" s="321" t="s">
        <v>430</v>
      </c>
      <c r="J49" s="322"/>
      <c r="K49" s="304" t="s">
        <v>397</v>
      </c>
      <c r="L49" s="304"/>
      <c r="M49" s="304" t="s">
        <v>329</v>
      </c>
      <c r="N49" s="304"/>
      <c r="O49" s="165">
        <v>5</v>
      </c>
      <c r="P49" s="165">
        <v>5</v>
      </c>
      <c r="Q49" s="165">
        <v>1</v>
      </c>
      <c r="R49" s="165">
        <v>1</v>
      </c>
      <c r="S49" s="165">
        <v>5</v>
      </c>
      <c r="T49" s="165">
        <v>1</v>
      </c>
      <c r="U49" s="165">
        <f t="shared" si="2"/>
        <v>18</v>
      </c>
      <c r="V49" s="165" t="str">
        <f t="shared" si="0"/>
        <v xml:space="preserve"> </v>
      </c>
      <c r="W49" s="165" t="str">
        <f t="shared" si="1"/>
        <v>x</v>
      </c>
      <c r="X49" s="165" t="s">
        <v>476</v>
      </c>
      <c r="Y49" s="179" t="s">
        <v>529</v>
      </c>
      <c r="Z49" s="186" t="s">
        <v>553</v>
      </c>
      <c r="AA49" s="181" t="s">
        <v>530</v>
      </c>
    </row>
    <row r="50" spans="1:27" ht="41.25" customHeight="1" x14ac:dyDescent="0.2">
      <c r="A50" s="319"/>
      <c r="B50" s="316"/>
      <c r="C50" s="211"/>
      <c r="D50" s="329" t="s">
        <v>531</v>
      </c>
      <c r="E50" s="330"/>
      <c r="F50" s="169" t="s">
        <v>244</v>
      </c>
      <c r="G50" s="165"/>
      <c r="H50" s="176"/>
      <c r="I50" s="331" t="s">
        <v>431</v>
      </c>
      <c r="J50" s="321"/>
      <c r="K50" s="312" t="s">
        <v>532</v>
      </c>
      <c r="L50" s="313"/>
      <c r="M50" s="304" t="s">
        <v>329</v>
      </c>
      <c r="N50" s="304"/>
      <c r="O50" s="165">
        <v>1</v>
      </c>
      <c r="P50" s="165">
        <v>1</v>
      </c>
      <c r="Q50" s="165">
        <v>1</v>
      </c>
      <c r="R50" s="165">
        <v>1</v>
      </c>
      <c r="S50" s="165">
        <v>5</v>
      </c>
      <c r="T50" s="165">
        <v>1</v>
      </c>
      <c r="U50" s="165">
        <f t="shared" si="2"/>
        <v>10</v>
      </c>
      <c r="V50" s="165" t="str">
        <f t="shared" si="0"/>
        <v xml:space="preserve"> </v>
      </c>
      <c r="W50" s="165" t="str">
        <f t="shared" si="1"/>
        <v>x</v>
      </c>
      <c r="X50" s="165" t="s">
        <v>475</v>
      </c>
      <c r="Y50" s="179" t="s">
        <v>534</v>
      </c>
      <c r="Z50" s="180" t="s">
        <v>536</v>
      </c>
      <c r="AA50" s="181" t="s">
        <v>535</v>
      </c>
    </row>
    <row r="51" spans="1:27" ht="126.75" customHeight="1" x14ac:dyDescent="0.2">
      <c r="A51" s="319"/>
      <c r="B51" s="316"/>
      <c r="C51" s="211"/>
      <c r="D51" s="305" t="s">
        <v>554</v>
      </c>
      <c r="E51" s="306"/>
      <c r="F51" s="169" t="s">
        <v>244</v>
      </c>
      <c r="G51" s="165"/>
      <c r="H51" s="176"/>
      <c r="I51" s="311" t="s">
        <v>439</v>
      </c>
      <c r="J51" s="314"/>
      <c r="K51" s="304" t="s">
        <v>441</v>
      </c>
      <c r="L51" s="304"/>
      <c r="M51" s="304" t="s">
        <v>329</v>
      </c>
      <c r="N51" s="304"/>
      <c r="O51" s="165">
        <v>5</v>
      </c>
      <c r="P51" s="165">
        <v>5</v>
      </c>
      <c r="Q51" s="165">
        <v>5</v>
      </c>
      <c r="R51" s="165">
        <v>1</v>
      </c>
      <c r="S51" s="165">
        <v>5</v>
      </c>
      <c r="T51" s="165">
        <v>10</v>
      </c>
      <c r="U51" s="202">
        <f>SUM(O51:T51)</f>
        <v>31</v>
      </c>
      <c r="V51" s="165" t="str">
        <f t="shared" ref="V51" si="9">IF(U51&lt;=30," ","x")</f>
        <v>x</v>
      </c>
      <c r="W51" s="165" t="str">
        <f t="shared" ref="W51" si="10">IF(U51&lt;=30,"x"," ")</f>
        <v xml:space="preserve"> </v>
      </c>
      <c r="X51" s="165" t="s">
        <v>475</v>
      </c>
      <c r="Y51" s="203" t="s">
        <v>469</v>
      </c>
      <c r="Z51" s="186" t="s">
        <v>527</v>
      </c>
      <c r="AA51" s="181" t="s">
        <v>470</v>
      </c>
    </row>
    <row r="52" spans="1:27" ht="105" customHeight="1" x14ac:dyDescent="0.2">
      <c r="A52" s="319"/>
      <c r="B52" s="316"/>
      <c r="C52" s="211"/>
      <c r="D52" s="305" t="s">
        <v>427</v>
      </c>
      <c r="E52" s="306"/>
      <c r="F52" s="169" t="s">
        <v>244</v>
      </c>
      <c r="G52" s="165"/>
      <c r="H52" s="176"/>
      <c r="I52" s="311" t="s">
        <v>433</v>
      </c>
      <c r="J52" s="314"/>
      <c r="K52" s="304" t="s">
        <v>432</v>
      </c>
      <c r="L52" s="304"/>
      <c r="M52" s="304" t="s">
        <v>329</v>
      </c>
      <c r="N52" s="304"/>
      <c r="O52" s="165">
        <v>10</v>
      </c>
      <c r="P52" s="165">
        <v>5</v>
      </c>
      <c r="Q52" s="165">
        <v>5</v>
      </c>
      <c r="R52" s="165">
        <v>5</v>
      </c>
      <c r="S52" s="165">
        <v>5</v>
      </c>
      <c r="T52" s="165">
        <v>1</v>
      </c>
      <c r="U52" s="202">
        <f t="shared" si="2"/>
        <v>31</v>
      </c>
      <c r="V52" s="205" t="str">
        <f t="shared" si="0"/>
        <v>x</v>
      </c>
      <c r="W52" s="165" t="str">
        <f t="shared" si="1"/>
        <v xml:space="preserve"> </v>
      </c>
      <c r="X52" s="165" t="s">
        <v>477</v>
      </c>
      <c r="Y52" s="203" t="s">
        <v>528</v>
      </c>
      <c r="Z52" s="186" t="s">
        <v>526</v>
      </c>
      <c r="AA52" s="181" t="s">
        <v>555</v>
      </c>
    </row>
    <row r="53" spans="1:27" ht="60.75" customHeight="1" thickBot="1" x14ac:dyDescent="0.25">
      <c r="A53" s="319"/>
      <c r="B53" s="316"/>
      <c r="C53" s="211"/>
      <c r="D53" s="306" t="s">
        <v>517</v>
      </c>
      <c r="E53" s="307"/>
      <c r="F53" s="169" t="s">
        <v>244</v>
      </c>
      <c r="G53" s="165"/>
      <c r="H53" s="176"/>
      <c r="I53" s="310" t="s">
        <v>515</v>
      </c>
      <c r="J53" s="311"/>
      <c r="K53" s="312" t="s">
        <v>516</v>
      </c>
      <c r="L53" s="313"/>
      <c r="M53" s="304" t="s">
        <v>329</v>
      </c>
      <c r="N53" s="304"/>
      <c r="O53" s="165">
        <v>5</v>
      </c>
      <c r="P53" s="165">
        <v>5</v>
      </c>
      <c r="Q53" s="165">
        <v>1</v>
      </c>
      <c r="R53" s="165">
        <v>1</v>
      </c>
      <c r="S53" s="165">
        <v>10</v>
      </c>
      <c r="T53" s="165">
        <v>10</v>
      </c>
      <c r="U53" s="202">
        <f t="shared" si="2"/>
        <v>32</v>
      </c>
      <c r="V53" s="205" t="str">
        <f t="shared" si="0"/>
        <v>x</v>
      </c>
      <c r="W53" s="165" t="str">
        <f t="shared" si="1"/>
        <v xml:space="preserve"> </v>
      </c>
      <c r="X53" s="188" t="s">
        <v>475</v>
      </c>
      <c r="Y53" s="179" t="s">
        <v>518</v>
      </c>
      <c r="Z53" s="186" t="s">
        <v>521</v>
      </c>
      <c r="AA53" s="187" t="s">
        <v>556</v>
      </c>
    </row>
    <row r="54" spans="1:27" ht="58.5" customHeight="1" x14ac:dyDescent="0.2">
      <c r="A54" s="319"/>
      <c r="B54" s="316"/>
      <c r="C54" s="211"/>
      <c r="D54" s="306" t="s">
        <v>557</v>
      </c>
      <c r="E54" s="307"/>
      <c r="F54" s="169" t="s">
        <v>244</v>
      </c>
      <c r="G54" s="165"/>
      <c r="H54" s="176"/>
      <c r="I54" s="311" t="s">
        <v>438</v>
      </c>
      <c r="J54" s="314"/>
      <c r="K54" s="304" t="s">
        <v>432</v>
      </c>
      <c r="L54" s="304"/>
      <c r="M54" s="304" t="s">
        <v>329</v>
      </c>
      <c r="N54" s="304"/>
      <c r="O54" s="165">
        <v>5</v>
      </c>
      <c r="P54" s="165">
        <v>5</v>
      </c>
      <c r="Q54" s="165">
        <v>5</v>
      </c>
      <c r="R54" s="165">
        <v>5</v>
      </c>
      <c r="S54" s="165">
        <v>5</v>
      </c>
      <c r="T54" s="165">
        <v>10</v>
      </c>
      <c r="U54" s="202">
        <f t="shared" si="2"/>
        <v>35</v>
      </c>
      <c r="V54" s="165" t="str">
        <f t="shared" si="0"/>
        <v>x</v>
      </c>
      <c r="W54" s="165" t="str">
        <f t="shared" si="1"/>
        <v xml:space="preserve"> </v>
      </c>
      <c r="X54" s="166" t="s">
        <v>476</v>
      </c>
      <c r="Y54" s="185" t="s">
        <v>525</v>
      </c>
      <c r="Z54" s="174" t="s">
        <v>546</v>
      </c>
      <c r="AA54" s="187" t="s">
        <v>558</v>
      </c>
    </row>
    <row r="55" spans="1:27" ht="36" customHeight="1" x14ac:dyDescent="0.2">
      <c r="A55" s="319"/>
      <c r="B55" s="316"/>
      <c r="C55" s="211"/>
      <c r="D55" s="495" t="s">
        <v>443</v>
      </c>
      <c r="E55" s="496"/>
      <c r="F55" s="169" t="s">
        <v>244</v>
      </c>
      <c r="G55" s="165"/>
      <c r="H55" s="176"/>
      <c r="I55" s="321" t="s">
        <v>431</v>
      </c>
      <c r="J55" s="322"/>
      <c r="K55" s="325" t="s">
        <v>428</v>
      </c>
      <c r="L55" s="325"/>
      <c r="M55" s="304" t="s">
        <v>329</v>
      </c>
      <c r="N55" s="304"/>
      <c r="O55" s="165">
        <v>10</v>
      </c>
      <c r="P55" s="165">
        <v>5</v>
      </c>
      <c r="Q55" s="165">
        <v>1</v>
      </c>
      <c r="R55" s="165">
        <v>1</v>
      </c>
      <c r="S55" s="165">
        <v>5</v>
      </c>
      <c r="T55" s="165">
        <v>5</v>
      </c>
      <c r="U55" s="186">
        <f t="shared" si="2"/>
        <v>27</v>
      </c>
      <c r="V55" s="205" t="str">
        <f t="shared" si="0"/>
        <v xml:space="preserve"> </v>
      </c>
      <c r="W55" s="205" t="str">
        <f t="shared" si="1"/>
        <v>x</v>
      </c>
      <c r="X55" s="412" t="s">
        <v>476</v>
      </c>
      <c r="Y55" s="297" t="s">
        <v>542</v>
      </c>
      <c r="Z55" s="299" t="s">
        <v>547</v>
      </c>
      <c r="AA55" s="301" t="s">
        <v>533</v>
      </c>
    </row>
    <row r="56" spans="1:27" ht="30.75" customHeight="1" thickBot="1" x14ac:dyDescent="0.25">
      <c r="A56" s="320"/>
      <c r="B56" s="317"/>
      <c r="C56" s="213"/>
      <c r="D56" s="308" t="s">
        <v>442</v>
      </c>
      <c r="E56" s="309"/>
      <c r="F56" s="169" t="s">
        <v>244</v>
      </c>
      <c r="G56" s="167"/>
      <c r="H56" s="192"/>
      <c r="I56" s="323" t="s">
        <v>431</v>
      </c>
      <c r="J56" s="324"/>
      <c r="K56" s="326" t="s">
        <v>429</v>
      </c>
      <c r="L56" s="326"/>
      <c r="M56" s="303" t="s">
        <v>329</v>
      </c>
      <c r="N56" s="303"/>
      <c r="O56" s="167">
        <v>10</v>
      </c>
      <c r="P56" s="167">
        <v>5</v>
      </c>
      <c r="Q56" s="167">
        <v>5</v>
      </c>
      <c r="R56" s="167">
        <v>5</v>
      </c>
      <c r="S56" s="167">
        <v>5</v>
      </c>
      <c r="T56" s="167">
        <v>10</v>
      </c>
      <c r="U56" s="204">
        <f t="shared" si="2"/>
        <v>40</v>
      </c>
      <c r="V56" s="206" t="str">
        <f t="shared" si="0"/>
        <v>x</v>
      </c>
      <c r="W56" s="167" t="str">
        <f t="shared" si="1"/>
        <v xml:space="preserve"> </v>
      </c>
      <c r="X56" s="413"/>
      <c r="Y56" s="298"/>
      <c r="Z56" s="300"/>
      <c r="AA56" s="302"/>
    </row>
  </sheetData>
  <mergeCells count="219">
    <mergeCell ref="K38:L38"/>
    <mergeCell ref="M38:N38"/>
    <mergeCell ref="S1:T2"/>
    <mergeCell ref="S3:T4"/>
    <mergeCell ref="X19:X20"/>
    <mergeCell ref="X55:X56"/>
    <mergeCell ref="D33:E33"/>
    <mergeCell ref="I34:J34"/>
    <mergeCell ref="K39:L39"/>
    <mergeCell ref="M39:N39"/>
    <mergeCell ref="D40:E40"/>
    <mergeCell ref="I40:J40"/>
    <mergeCell ref="K40:L40"/>
    <mergeCell ref="M40:N40"/>
    <mergeCell ref="D35:E35"/>
    <mergeCell ref="D36:E36"/>
    <mergeCell ref="D37:E37"/>
    <mergeCell ref="I39:J39"/>
    <mergeCell ref="D39:E39"/>
    <mergeCell ref="K37:L37"/>
    <mergeCell ref="M37:N37"/>
    <mergeCell ref="M51:N51"/>
    <mergeCell ref="C17:L17"/>
    <mergeCell ref="O3:P4"/>
    <mergeCell ref="Q1:R2"/>
    <mergeCell ref="Q3:R4"/>
    <mergeCell ref="D1:L4"/>
    <mergeCell ref="O1:P2"/>
    <mergeCell ref="M31:N31"/>
    <mergeCell ref="M32:N32"/>
    <mergeCell ref="K32:L32"/>
    <mergeCell ref="D26:E26"/>
    <mergeCell ref="I26:J26"/>
    <mergeCell ref="D24:E24"/>
    <mergeCell ref="I24:J24"/>
    <mergeCell ref="D25:E25"/>
    <mergeCell ref="I25:J25"/>
    <mergeCell ref="P11:Q11"/>
    <mergeCell ref="C12:E12"/>
    <mergeCell ref="G12:H12"/>
    <mergeCell ref="M12:N12"/>
    <mergeCell ref="P12:Q12"/>
    <mergeCell ref="C13:E13"/>
    <mergeCell ref="G13:H13"/>
    <mergeCell ref="M13:N13"/>
    <mergeCell ref="P13:Q13"/>
    <mergeCell ref="C14:E14"/>
    <mergeCell ref="G14:H14"/>
    <mergeCell ref="M50:N50"/>
    <mergeCell ref="D38:E38"/>
    <mergeCell ref="I38:J38"/>
    <mergeCell ref="C16:E16"/>
    <mergeCell ref="K34:L34"/>
    <mergeCell ref="K35:L35"/>
    <mergeCell ref="K36:L36"/>
    <mergeCell ref="M34:N34"/>
    <mergeCell ref="M35:N35"/>
    <mergeCell ref="M36:N36"/>
    <mergeCell ref="D31:E31"/>
    <mergeCell ref="D32:E32"/>
    <mergeCell ref="D28:E28"/>
    <mergeCell ref="D29:E29"/>
    <mergeCell ref="I31:J31"/>
    <mergeCell ref="I32:J32"/>
    <mergeCell ref="K33:L33"/>
    <mergeCell ref="M33:N33"/>
    <mergeCell ref="K31:L31"/>
    <mergeCell ref="G16:H16"/>
    <mergeCell ref="J16:K16"/>
    <mergeCell ref="M23:N23"/>
    <mergeCell ref="I22:J22"/>
    <mergeCell ref="D23:E23"/>
    <mergeCell ref="A21:A25"/>
    <mergeCell ref="B21:B25"/>
    <mergeCell ref="D21:E21"/>
    <mergeCell ref="I21:J21"/>
    <mergeCell ref="AA19:AA20"/>
    <mergeCell ref="M19:N20"/>
    <mergeCell ref="O19:T19"/>
    <mergeCell ref="U19:U20"/>
    <mergeCell ref="V19:W19"/>
    <mergeCell ref="Y19:Y20"/>
    <mergeCell ref="Z19:Z20"/>
    <mergeCell ref="A19:A20"/>
    <mergeCell ref="B19:B20"/>
    <mergeCell ref="C19:C20"/>
    <mergeCell ref="D19:E20"/>
    <mergeCell ref="F19:H19"/>
    <mergeCell ref="I19:J20"/>
    <mergeCell ref="K19:L20"/>
    <mergeCell ref="K23:L23"/>
    <mergeCell ref="K22:L22"/>
    <mergeCell ref="K25:L25"/>
    <mergeCell ref="M22:N22"/>
    <mergeCell ref="M25:N25"/>
    <mergeCell ref="M24:N24"/>
    <mergeCell ref="M14:N14"/>
    <mergeCell ref="P14:Q14"/>
    <mergeCell ref="C15:E15"/>
    <mergeCell ref="G15:H15"/>
    <mergeCell ref="M15:N15"/>
    <mergeCell ref="P15:Q15"/>
    <mergeCell ref="P9:Q9"/>
    <mergeCell ref="C10:E10"/>
    <mergeCell ref="G10:H10"/>
    <mergeCell ref="M10:N10"/>
    <mergeCell ref="P10:Q10"/>
    <mergeCell ref="F9:H9"/>
    <mergeCell ref="M9:N9"/>
    <mergeCell ref="B7:D7"/>
    <mergeCell ref="E7:G7"/>
    <mergeCell ref="H7:L7"/>
    <mergeCell ref="B1:C4"/>
    <mergeCell ref="M26:N26"/>
    <mergeCell ref="M27:N27"/>
    <mergeCell ref="M30:N30"/>
    <mergeCell ref="K26:L26"/>
    <mergeCell ref="I23:J23"/>
    <mergeCell ref="M21:N21"/>
    <mergeCell ref="C11:E11"/>
    <mergeCell ref="G11:H11"/>
    <mergeCell ref="M11:N11"/>
    <mergeCell ref="M1:N2"/>
    <mergeCell ref="M3:N4"/>
    <mergeCell ref="K28:L28"/>
    <mergeCell ref="M28:N28"/>
    <mergeCell ref="K29:L29"/>
    <mergeCell ref="M29:N29"/>
    <mergeCell ref="D27:E27"/>
    <mergeCell ref="D30:E30"/>
    <mergeCell ref="D22:E22"/>
    <mergeCell ref="K24:L24"/>
    <mergeCell ref="K21:L21"/>
    <mergeCell ref="B41:B45"/>
    <mergeCell ref="I44:J44"/>
    <mergeCell ref="A41:A45"/>
    <mergeCell ref="I41:J41"/>
    <mergeCell ref="I42:J42"/>
    <mergeCell ref="I43:J43"/>
    <mergeCell ref="I45:J45"/>
    <mergeCell ref="K30:L30"/>
    <mergeCell ref="K27:L27"/>
    <mergeCell ref="I30:J30"/>
    <mergeCell ref="I28:J28"/>
    <mergeCell ref="I29:J29"/>
    <mergeCell ref="I33:J33"/>
    <mergeCell ref="I27:J27"/>
    <mergeCell ref="B35:B40"/>
    <mergeCell ref="I35:J35"/>
    <mergeCell ref="I36:J36"/>
    <mergeCell ref="I37:J37"/>
    <mergeCell ref="B26:B30"/>
    <mergeCell ref="A26:A30"/>
    <mergeCell ref="D34:E34"/>
    <mergeCell ref="A31:A34"/>
    <mergeCell ref="B31:B34"/>
    <mergeCell ref="A35:A40"/>
    <mergeCell ref="M41:N41"/>
    <mergeCell ref="M42:N42"/>
    <mergeCell ref="M43:N43"/>
    <mergeCell ref="M44:N44"/>
    <mergeCell ref="M45:N45"/>
    <mergeCell ref="D46:E46"/>
    <mergeCell ref="D47:E47"/>
    <mergeCell ref="D48:E48"/>
    <mergeCell ref="D49:E49"/>
    <mergeCell ref="K41:L41"/>
    <mergeCell ref="K42:L42"/>
    <mergeCell ref="K43:L43"/>
    <mergeCell ref="K44:L44"/>
    <mergeCell ref="K45:L45"/>
    <mergeCell ref="M46:N46"/>
    <mergeCell ref="M47:N47"/>
    <mergeCell ref="M48:N48"/>
    <mergeCell ref="M49:N49"/>
    <mergeCell ref="D41:E41"/>
    <mergeCell ref="D42:E42"/>
    <mergeCell ref="D43:E43"/>
    <mergeCell ref="D44:E44"/>
    <mergeCell ref="D45:E45"/>
    <mergeCell ref="I46:J46"/>
    <mergeCell ref="I47:J47"/>
    <mergeCell ref="K47:L47"/>
    <mergeCell ref="B46:B56"/>
    <mergeCell ref="A46:A56"/>
    <mergeCell ref="I48:J48"/>
    <mergeCell ref="K49:L49"/>
    <mergeCell ref="I49:J49"/>
    <mergeCell ref="I52:J52"/>
    <mergeCell ref="K52:L52"/>
    <mergeCell ref="I54:J54"/>
    <mergeCell ref="I55:J55"/>
    <mergeCell ref="I56:J56"/>
    <mergeCell ref="K54:L54"/>
    <mergeCell ref="K55:L55"/>
    <mergeCell ref="K56:L56"/>
    <mergeCell ref="K48:L48"/>
    <mergeCell ref="K46:L46"/>
    <mergeCell ref="D50:E50"/>
    <mergeCell ref="I50:J50"/>
    <mergeCell ref="K50:L50"/>
    <mergeCell ref="D51:E51"/>
    <mergeCell ref="I51:J51"/>
    <mergeCell ref="K51:L51"/>
    <mergeCell ref="Y55:Y56"/>
    <mergeCell ref="Z55:Z56"/>
    <mergeCell ref="AA55:AA56"/>
    <mergeCell ref="M56:N56"/>
    <mergeCell ref="M54:N54"/>
    <mergeCell ref="M55:N55"/>
    <mergeCell ref="M52:N52"/>
    <mergeCell ref="D52:E52"/>
    <mergeCell ref="D54:E54"/>
    <mergeCell ref="D55:E55"/>
    <mergeCell ref="D56:E56"/>
    <mergeCell ref="D53:E53"/>
    <mergeCell ref="I53:J53"/>
    <mergeCell ref="K53:L53"/>
    <mergeCell ref="M53:N53"/>
  </mergeCells>
  <printOptions horizontalCentered="1" verticalCentered="1"/>
  <pageMargins left="0.25" right="0.25" top="0.75" bottom="0.75" header="0.3" footer="0.3"/>
  <pageSetup scale="39" fitToHeight="0" orientation="landscape" r:id="rId1"/>
  <headerFooter alignWithMargins="0"/>
  <drawing r:id="rId2"/>
  <legacyDrawing r:id="rId3"/>
  <oleObjects>
    <mc:AlternateContent xmlns:mc="http://schemas.openxmlformats.org/markup-compatibility/2006">
      <mc:Choice Requires="x14">
        <oleObject progId="PBrush" shapeId="2051" r:id="rId4">
          <objectPr defaultSize="0" autoPict="0" r:id="rId5">
            <anchor moveWithCells="1" sizeWithCells="1">
              <from>
                <xdr:col>1</xdr:col>
                <xdr:colOff>200025</xdr:colOff>
                <xdr:row>0</xdr:row>
                <xdr:rowOff>123825</xdr:rowOff>
              </from>
              <to>
                <xdr:col>1</xdr:col>
                <xdr:colOff>1466850</xdr:colOff>
                <xdr:row>3</xdr:row>
                <xdr:rowOff>76200</xdr:rowOff>
              </to>
            </anchor>
          </objectPr>
        </oleObject>
      </mc:Choice>
      <mc:Fallback>
        <oleObject progId="PBrush" shapeId="2051"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5"/>
  <sheetViews>
    <sheetView topLeftCell="E4" zoomScale="118" zoomScaleNormal="118" workbookViewId="0">
      <selection activeCell="M12" sqref="M12:N12"/>
    </sheetView>
  </sheetViews>
  <sheetFormatPr baseColWidth="10" defaultRowHeight="12.75" x14ac:dyDescent="0.2"/>
  <cols>
    <col min="1" max="1" width="11.42578125" style="21"/>
    <col min="2" max="2" width="24.42578125" style="21" customWidth="1"/>
    <col min="3" max="3" width="7.28515625" style="38" customWidth="1"/>
    <col min="4" max="4" width="11.42578125" style="21"/>
    <col min="5" max="5" width="15.140625" style="21" customWidth="1"/>
    <col min="6" max="8" width="12.7109375" style="21" customWidth="1"/>
    <col min="9" max="9" width="11.42578125" style="21"/>
    <col min="10" max="10" width="7.7109375" style="21" customWidth="1"/>
    <col min="11" max="14" width="11.42578125" style="21"/>
    <col min="15" max="15" width="11.28515625" style="21" customWidth="1"/>
    <col min="16" max="23" width="11.42578125" style="21"/>
    <col min="24" max="24" width="13" style="21" customWidth="1"/>
    <col min="25" max="25" width="18.7109375" style="21" customWidth="1"/>
    <col min="26" max="26" width="16.28515625" style="21" customWidth="1"/>
    <col min="27" max="27" width="14.7109375" style="21" customWidth="1"/>
    <col min="28" max="257" width="11.42578125" style="21"/>
    <col min="258" max="258" width="24.42578125" style="21" customWidth="1"/>
    <col min="259" max="259" width="7.28515625" style="21" customWidth="1"/>
    <col min="260" max="260" width="11.42578125" style="21"/>
    <col min="261" max="261" width="15.140625" style="21" customWidth="1"/>
    <col min="262" max="264" width="12.7109375" style="21" customWidth="1"/>
    <col min="265" max="265" width="11.42578125" style="21"/>
    <col min="266" max="266" width="7.7109375" style="21" customWidth="1"/>
    <col min="267" max="513" width="11.42578125" style="21"/>
    <col min="514" max="514" width="24.42578125" style="21" customWidth="1"/>
    <col min="515" max="515" width="7.28515625" style="21" customWidth="1"/>
    <col min="516" max="516" width="11.42578125" style="21"/>
    <col min="517" max="517" width="15.140625" style="21" customWidth="1"/>
    <col min="518" max="520" width="12.7109375" style="21" customWidth="1"/>
    <col min="521" max="521" width="11.42578125" style="21"/>
    <col min="522" max="522" width="7.7109375" style="21" customWidth="1"/>
    <col min="523" max="769" width="11.42578125" style="21"/>
    <col min="770" max="770" width="24.42578125" style="21" customWidth="1"/>
    <col min="771" max="771" width="7.28515625" style="21" customWidth="1"/>
    <col min="772" max="772" width="11.42578125" style="21"/>
    <col min="773" max="773" width="15.140625" style="21" customWidth="1"/>
    <col min="774" max="776" width="12.7109375" style="21" customWidth="1"/>
    <col min="777" max="777" width="11.42578125" style="21"/>
    <col min="778" max="778" width="7.7109375" style="21" customWidth="1"/>
    <col min="779" max="1025" width="11.42578125" style="21"/>
    <col min="1026" max="1026" width="24.42578125" style="21" customWidth="1"/>
    <col min="1027" max="1027" width="7.28515625" style="21" customWidth="1"/>
    <col min="1028" max="1028" width="11.42578125" style="21"/>
    <col min="1029" max="1029" width="15.140625" style="21" customWidth="1"/>
    <col min="1030" max="1032" width="12.7109375" style="21" customWidth="1"/>
    <col min="1033" max="1033" width="11.42578125" style="21"/>
    <col min="1034" max="1034" width="7.7109375" style="21" customWidth="1"/>
    <col min="1035" max="1281" width="11.42578125" style="21"/>
    <col min="1282" max="1282" width="24.42578125" style="21" customWidth="1"/>
    <col min="1283" max="1283" width="7.28515625" style="21" customWidth="1"/>
    <col min="1284" max="1284" width="11.42578125" style="21"/>
    <col min="1285" max="1285" width="15.140625" style="21" customWidth="1"/>
    <col min="1286" max="1288" width="12.7109375" style="21" customWidth="1"/>
    <col min="1289" max="1289" width="11.42578125" style="21"/>
    <col min="1290" max="1290" width="7.7109375" style="21" customWidth="1"/>
    <col min="1291" max="1537" width="11.42578125" style="21"/>
    <col min="1538" max="1538" width="24.42578125" style="21" customWidth="1"/>
    <col min="1539" max="1539" width="7.28515625" style="21" customWidth="1"/>
    <col min="1540" max="1540" width="11.42578125" style="21"/>
    <col min="1541" max="1541" width="15.140625" style="21" customWidth="1"/>
    <col min="1542" max="1544" width="12.7109375" style="21" customWidth="1"/>
    <col min="1545" max="1545" width="11.42578125" style="21"/>
    <col min="1546" max="1546" width="7.7109375" style="21" customWidth="1"/>
    <col min="1547" max="1793" width="11.42578125" style="21"/>
    <col min="1794" max="1794" width="24.42578125" style="21" customWidth="1"/>
    <col min="1795" max="1795" width="7.28515625" style="21" customWidth="1"/>
    <col min="1796" max="1796" width="11.42578125" style="21"/>
    <col min="1797" max="1797" width="15.140625" style="21" customWidth="1"/>
    <col min="1798" max="1800" width="12.7109375" style="21" customWidth="1"/>
    <col min="1801" max="1801" width="11.42578125" style="21"/>
    <col min="1802" max="1802" width="7.7109375" style="21" customWidth="1"/>
    <col min="1803" max="2049" width="11.42578125" style="21"/>
    <col min="2050" max="2050" width="24.42578125" style="21" customWidth="1"/>
    <col min="2051" max="2051" width="7.28515625" style="21" customWidth="1"/>
    <col min="2052" max="2052" width="11.42578125" style="21"/>
    <col min="2053" max="2053" width="15.140625" style="21" customWidth="1"/>
    <col min="2054" max="2056" width="12.7109375" style="21" customWidth="1"/>
    <col min="2057" max="2057" width="11.42578125" style="21"/>
    <col min="2058" max="2058" width="7.7109375" style="21" customWidth="1"/>
    <col min="2059" max="2305" width="11.42578125" style="21"/>
    <col min="2306" max="2306" width="24.42578125" style="21" customWidth="1"/>
    <col min="2307" max="2307" width="7.28515625" style="21" customWidth="1"/>
    <col min="2308" max="2308" width="11.42578125" style="21"/>
    <col min="2309" max="2309" width="15.140625" style="21" customWidth="1"/>
    <col min="2310" max="2312" width="12.7109375" style="21" customWidth="1"/>
    <col min="2313" max="2313" width="11.42578125" style="21"/>
    <col min="2314" max="2314" width="7.7109375" style="21" customWidth="1"/>
    <col min="2315" max="2561" width="11.42578125" style="21"/>
    <col min="2562" max="2562" width="24.42578125" style="21" customWidth="1"/>
    <col min="2563" max="2563" width="7.28515625" style="21" customWidth="1"/>
    <col min="2564" max="2564" width="11.42578125" style="21"/>
    <col min="2565" max="2565" width="15.140625" style="21" customWidth="1"/>
    <col min="2566" max="2568" width="12.7109375" style="21" customWidth="1"/>
    <col min="2569" max="2569" width="11.42578125" style="21"/>
    <col min="2570" max="2570" width="7.7109375" style="21" customWidth="1"/>
    <col min="2571" max="2817" width="11.42578125" style="21"/>
    <col min="2818" max="2818" width="24.42578125" style="21" customWidth="1"/>
    <col min="2819" max="2819" width="7.28515625" style="21" customWidth="1"/>
    <col min="2820" max="2820" width="11.42578125" style="21"/>
    <col min="2821" max="2821" width="15.140625" style="21" customWidth="1"/>
    <col min="2822" max="2824" width="12.7109375" style="21" customWidth="1"/>
    <col min="2825" max="2825" width="11.42578125" style="21"/>
    <col min="2826" max="2826" width="7.7109375" style="21" customWidth="1"/>
    <col min="2827" max="3073" width="11.42578125" style="21"/>
    <col min="3074" max="3074" width="24.42578125" style="21" customWidth="1"/>
    <col min="3075" max="3075" width="7.28515625" style="21" customWidth="1"/>
    <col min="3076" max="3076" width="11.42578125" style="21"/>
    <col min="3077" max="3077" width="15.140625" style="21" customWidth="1"/>
    <col min="3078" max="3080" width="12.7109375" style="21" customWidth="1"/>
    <col min="3081" max="3081" width="11.42578125" style="21"/>
    <col min="3082" max="3082" width="7.7109375" style="21" customWidth="1"/>
    <col min="3083" max="3329" width="11.42578125" style="21"/>
    <col min="3330" max="3330" width="24.42578125" style="21" customWidth="1"/>
    <col min="3331" max="3331" width="7.28515625" style="21" customWidth="1"/>
    <col min="3332" max="3332" width="11.42578125" style="21"/>
    <col min="3333" max="3333" width="15.140625" style="21" customWidth="1"/>
    <col min="3334" max="3336" width="12.7109375" style="21" customWidth="1"/>
    <col min="3337" max="3337" width="11.42578125" style="21"/>
    <col min="3338" max="3338" width="7.7109375" style="21" customWidth="1"/>
    <col min="3339" max="3585" width="11.42578125" style="21"/>
    <col min="3586" max="3586" width="24.42578125" style="21" customWidth="1"/>
    <col min="3587" max="3587" width="7.28515625" style="21" customWidth="1"/>
    <col min="3588" max="3588" width="11.42578125" style="21"/>
    <col min="3589" max="3589" width="15.140625" style="21" customWidth="1"/>
    <col min="3590" max="3592" width="12.7109375" style="21" customWidth="1"/>
    <col min="3593" max="3593" width="11.42578125" style="21"/>
    <col min="3594" max="3594" width="7.7109375" style="21" customWidth="1"/>
    <col min="3595" max="3841" width="11.42578125" style="21"/>
    <col min="3842" max="3842" width="24.42578125" style="21" customWidth="1"/>
    <col min="3843" max="3843" width="7.28515625" style="21" customWidth="1"/>
    <col min="3844" max="3844" width="11.42578125" style="21"/>
    <col min="3845" max="3845" width="15.140625" style="21" customWidth="1"/>
    <col min="3846" max="3848" width="12.7109375" style="21" customWidth="1"/>
    <col min="3849" max="3849" width="11.42578125" style="21"/>
    <col min="3850" max="3850" width="7.7109375" style="21" customWidth="1"/>
    <col min="3851" max="4097" width="11.42578125" style="21"/>
    <col min="4098" max="4098" width="24.42578125" style="21" customWidth="1"/>
    <col min="4099" max="4099" width="7.28515625" style="21" customWidth="1"/>
    <col min="4100" max="4100" width="11.42578125" style="21"/>
    <col min="4101" max="4101" width="15.140625" style="21" customWidth="1"/>
    <col min="4102" max="4104" width="12.7109375" style="21" customWidth="1"/>
    <col min="4105" max="4105" width="11.42578125" style="21"/>
    <col min="4106" max="4106" width="7.7109375" style="21" customWidth="1"/>
    <col min="4107" max="4353" width="11.42578125" style="21"/>
    <col min="4354" max="4354" width="24.42578125" style="21" customWidth="1"/>
    <col min="4355" max="4355" width="7.28515625" style="21" customWidth="1"/>
    <col min="4356" max="4356" width="11.42578125" style="21"/>
    <col min="4357" max="4357" width="15.140625" style="21" customWidth="1"/>
    <col min="4358" max="4360" width="12.7109375" style="21" customWidth="1"/>
    <col min="4361" max="4361" width="11.42578125" style="21"/>
    <col min="4362" max="4362" width="7.7109375" style="21" customWidth="1"/>
    <col min="4363" max="4609" width="11.42578125" style="21"/>
    <col min="4610" max="4610" width="24.42578125" style="21" customWidth="1"/>
    <col min="4611" max="4611" width="7.28515625" style="21" customWidth="1"/>
    <col min="4612" max="4612" width="11.42578125" style="21"/>
    <col min="4613" max="4613" width="15.140625" style="21" customWidth="1"/>
    <col min="4614" max="4616" width="12.7109375" style="21" customWidth="1"/>
    <col min="4617" max="4617" width="11.42578125" style="21"/>
    <col min="4618" max="4618" width="7.7109375" style="21" customWidth="1"/>
    <col min="4619" max="4865" width="11.42578125" style="21"/>
    <col min="4866" max="4866" width="24.42578125" style="21" customWidth="1"/>
    <col min="4867" max="4867" width="7.28515625" style="21" customWidth="1"/>
    <col min="4868" max="4868" width="11.42578125" style="21"/>
    <col min="4869" max="4869" width="15.140625" style="21" customWidth="1"/>
    <col min="4870" max="4872" width="12.7109375" style="21" customWidth="1"/>
    <col min="4873" max="4873" width="11.42578125" style="21"/>
    <col min="4874" max="4874" width="7.7109375" style="21" customWidth="1"/>
    <col min="4875" max="5121" width="11.42578125" style="21"/>
    <col min="5122" max="5122" width="24.42578125" style="21" customWidth="1"/>
    <col min="5123" max="5123" width="7.28515625" style="21" customWidth="1"/>
    <col min="5124" max="5124" width="11.42578125" style="21"/>
    <col min="5125" max="5125" width="15.140625" style="21" customWidth="1"/>
    <col min="5126" max="5128" width="12.7109375" style="21" customWidth="1"/>
    <col min="5129" max="5129" width="11.42578125" style="21"/>
    <col min="5130" max="5130" width="7.7109375" style="21" customWidth="1"/>
    <col min="5131" max="5377" width="11.42578125" style="21"/>
    <col min="5378" max="5378" width="24.42578125" style="21" customWidth="1"/>
    <col min="5379" max="5379" width="7.28515625" style="21" customWidth="1"/>
    <col min="5380" max="5380" width="11.42578125" style="21"/>
    <col min="5381" max="5381" width="15.140625" style="21" customWidth="1"/>
    <col min="5382" max="5384" width="12.7109375" style="21" customWidth="1"/>
    <col min="5385" max="5385" width="11.42578125" style="21"/>
    <col min="5386" max="5386" width="7.7109375" style="21" customWidth="1"/>
    <col min="5387" max="5633" width="11.42578125" style="21"/>
    <col min="5634" max="5634" width="24.42578125" style="21" customWidth="1"/>
    <col min="5635" max="5635" width="7.28515625" style="21" customWidth="1"/>
    <col min="5636" max="5636" width="11.42578125" style="21"/>
    <col min="5637" max="5637" width="15.140625" style="21" customWidth="1"/>
    <col min="5638" max="5640" width="12.7109375" style="21" customWidth="1"/>
    <col min="5641" max="5641" width="11.42578125" style="21"/>
    <col min="5642" max="5642" width="7.7109375" style="21" customWidth="1"/>
    <col min="5643" max="5889" width="11.42578125" style="21"/>
    <col min="5890" max="5890" width="24.42578125" style="21" customWidth="1"/>
    <col min="5891" max="5891" width="7.28515625" style="21" customWidth="1"/>
    <col min="5892" max="5892" width="11.42578125" style="21"/>
    <col min="5893" max="5893" width="15.140625" style="21" customWidth="1"/>
    <col min="5894" max="5896" width="12.7109375" style="21" customWidth="1"/>
    <col min="5897" max="5897" width="11.42578125" style="21"/>
    <col min="5898" max="5898" width="7.7109375" style="21" customWidth="1"/>
    <col min="5899" max="6145" width="11.42578125" style="21"/>
    <col min="6146" max="6146" width="24.42578125" style="21" customWidth="1"/>
    <col min="6147" max="6147" width="7.28515625" style="21" customWidth="1"/>
    <col min="6148" max="6148" width="11.42578125" style="21"/>
    <col min="6149" max="6149" width="15.140625" style="21" customWidth="1"/>
    <col min="6150" max="6152" width="12.7109375" style="21" customWidth="1"/>
    <col min="6153" max="6153" width="11.42578125" style="21"/>
    <col min="6154" max="6154" width="7.7109375" style="21" customWidth="1"/>
    <col min="6155" max="6401" width="11.42578125" style="21"/>
    <col min="6402" max="6402" width="24.42578125" style="21" customWidth="1"/>
    <col min="6403" max="6403" width="7.28515625" style="21" customWidth="1"/>
    <col min="6404" max="6404" width="11.42578125" style="21"/>
    <col min="6405" max="6405" width="15.140625" style="21" customWidth="1"/>
    <col min="6406" max="6408" width="12.7109375" style="21" customWidth="1"/>
    <col min="6409" max="6409" width="11.42578125" style="21"/>
    <col min="6410" max="6410" width="7.7109375" style="21" customWidth="1"/>
    <col min="6411" max="6657" width="11.42578125" style="21"/>
    <col min="6658" max="6658" width="24.42578125" style="21" customWidth="1"/>
    <col min="6659" max="6659" width="7.28515625" style="21" customWidth="1"/>
    <col min="6660" max="6660" width="11.42578125" style="21"/>
    <col min="6661" max="6661" width="15.140625" style="21" customWidth="1"/>
    <col min="6662" max="6664" width="12.7109375" style="21" customWidth="1"/>
    <col min="6665" max="6665" width="11.42578125" style="21"/>
    <col min="6666" max="6666" width="7.7109375" style="21" customWidth="1"/>
    <col min="6667" max="6913" width="11.42578125" style="21"/>
    <col min="6914" max="6914" width="24.42578125" style="21" customWidth="1"/>
    <col min="6915" max="6915" width="7.28515625" style="21" customWidth="1"/>
    <col min="6916" max="6916" width="11.42578125" style="21"/>
    <col min="6917" max="6917" width="15.140625" style="21" customWidth="1"/>
    <col min="6918" max="6920" width="12.7109375" style="21" customWidth="1"/>
    <col min="6921" max="6921" width="11.42578125" style="21"/>
    <col min="6922" max="6922" width="7.7109375" style="21" customWidth="1"/>
    <col min="6923" max="7169" width="11.42578125" style="21"/>
    <col min="7170" max="7170" width="24.42578125" style="21" customWidth="1"/>
    <col min="7171" max="7171" width="7.28515625" style="21" customWidth="1"/>
    <col min="7172" max="7172" width="11.42578125" style="21"/>
    <col min="7173" max="7173" width="15.140625" style="21" customWidth="1"/>
    <col min="7174" max="7176" width="12.7109375" style="21" customWidth="1"/>
    <col min="7177" max="7177" width="11.42578125" style="21"/>
    <col min="7178" max="7178" width="7.7109375" style="21" customWidth="1"/>
    <col min="7179" max="7425" width="11.42578125" style="21"/>
    <col min="7426" max="7426" width="24.42578125" style="21" customWidth="1"/>
    <col min="7427" max="7427" width="7.28515625" style="21" customWidth="1"/>
    <col min="7428" max="7428" width="11.42578125" style="21"/>
    <col min="7429" max="7429" width="15.140625" style="21" customWidth="1"/>
    <col min="7430" max="7432" width="12.7109375" style="21" customWidth="1"/>
    <col min="7433" max="7433" width="11.42578125" style="21"/>
    <col min="7434" max="7434" width="7.7109375" style="21" customWidth="1"/>
    <col min="7435" max="7681" width="11.42578125" style="21"/>
    <col min="7682" max="7682" width="24.42578125" style="21" customWidth="1"/>
    <col min="7683" max="7683" width="7.28515625" style="21" customWidth="1"/>
    <col min="7684" max="7684" width="11.42578125" style="21"/>
    <col min="7685" max="7685" width="15.140625" style="21" customWidth="1"/>
    <col min="7686" max="7688" width="12.7109375" style="21" customWidth="1"/>
    <col min="7689" max="7689" width="11.42578125" style="21"/>
    <col min="7690" max="7690" width="7.7109375" style="21" customWidth="1"/>
    <col min="7691" max="7937" width="11.42578125" style="21"/>
    <col min="7938" max="7938" width="24.42578125" style="21" customWidth="1"/>
    <col min="7939" max="7939" width="7.28515625" style="21" customWidth="1"/>
    <col min="7940" max="7940" width="11.42578125" style="21"/>
    <col min="7941" max="7941" width="15.140625" style="21" customWidth="1"/>
    <col min="7942" max="7944" width="12.7109375" style="21" customWidth="1"/>
    <col min="7945" max="7945" width="11.42578125" style="21"/>
    <col min="7946" max="7946" width="7.7109375" style="21" customWidth="1"/>
    <col min="7947" max="8193" width="11.42578125" style="21"/>
    <col min="8194" max="8194" width="24.42578125" style="21" customWidth="1"/>
    <col min="8195" max="8195" width="7.28515625" style="21" customWidth="1"/>
    <col min="8196" max="8196" width="11.42578125" style="21"/>
    <col min="8197" max="8197" width="15.140625" style="21" customWidth="1"/>
    <col min="8198" max="8200" width="12.7109375" style="21" customWidth="1"/>
    <col min="8201" max="8201" width="11.42578125" style="21"/>
    <col min="8202" max="8202" width="7.7109375" style="21" customWidth="1"/>
    <col min="8203" max="8449" width="11.42578125" style="21"/>
    <col min="8450" max="8450" width="24.42578125" style="21" customWidth="1"/>
    <col min="8451" max="8451" width="7.28515625" style="21" customWidth="1"/>
    <col min="8452" max="8452" width="11.42578125" style="21"/>
    <col min="8453" max="8453" width="15.140625" style="21" customWidth="1"/>
    <col min="8454" max="8456" width="12.7109375" style="21" customWidth="1"/>
    <col min="8457" max="8457" width="11.42578125" style="21"/>
    <col min="8458" max="8458" width="7.7109375" style="21" customWidth="1"/>
    <col min="8459" max="8705" width="11.42578125" style="21"/>
    <col min="8706" max="8706" width="24.42578125" style="21" customWidth="1"/>
    <col min="8707" max="8707" width="7.28515625" style="21" customWidth="1"/>
    <col min="8708" max="8708" width="11.42578125" style="21"/>
    <col min="8709" max="8709" width="15.140625" style="21" customWidth="1"/>
    <col min="8710" max="8712" width="12.7109375" style="21" customWidth="1"/>
    <col min="8713" max="8713" width="11.42578125" style="21"/>
    <col min="8714" max="8714" width="7.7109375" style="21" customWidth="1"/>
    <col min="8715" max="8961" width="11.42578125" style="21"/>
    <col min="8962" max="8962" width="24.42578125" style="21" customWidth="1"/>
    <col min="8963" max="8963" width="7.28515625" style="21" customWidth="1"/>
    <col min="8964" max="8964" width="11.42578125" style="21"/>
    <col min="8965" max="8965" width="15.140625" style="21" customWidth="1"/>
    <col min="8966" max="8968" width="12.7109375" style="21" customWidth="1"/>
    <col min="8969" max="8969" width="11.42578125" style="21"/>
    <col min="8970" max="8970" width="7.7109375" style="21" customWidth="1"/>
    <col min="8971" max="9217" width="11.42578125" style="21"/>
    <col min="9218" max="9218" width="24.42578125" style="21" customWidth="1"/>
    <col min="9219" max="9219" width="7.28515625" style="21" customWidth="1"/>
    <col min="9220" max="9220" width="11.42578125" style="21"/>
    <col min="9221" max="9221" width="15.140625" style="21" customWidth="1"/>
    <col min="9222" max="9224" width="12.7109375" style="21" customWidth="1"/>
    <col min="9225" max="9225" width="11.42578125" style="21"/>
    <col min="9226" max="9226" width="7.7109375" style="21" customWidth="1"/>
    <col min="9227" max="9473" width="11.42578125" style="21"/>
    <col min="9474" max="9474" width="24.42578125" style="21" customWidth="1"/>
    <col min="9475" max="9475" width="7.28515625" style="21" customWidth="1"/>
    <col min="9476" max="9476" width="11.42578125" style="21"/>
    <col min="9477" max="9477" width="15.140625" style="21" customWidth="1"/>
    <col min="9478" max="9480" width="12.7109375" style="21" customWidth="1"/>
    <col min="9481" max="9481" width="11.42578125" style="21"/>
    <col min="9482" max="9482" width="7.7109375" style="21" customWidth="1"/>
    <col min="9483" max="9729" width="11.42578125" style="21"/>
    <col min="9730" max="9730" width="24.42578125" style="21" customWidth="1"/>
    <col min="9731" max="9731" width="7.28515625" style="21" customWidth="1"/>
    <col min="9732" max="9732" width="11.42578125" style="21"/>
    <col min="9733" max="9733" width="15.140625" style="21" customWidth="1"/>
    <col min="9734" max="9736" width="12.7109375" style="21" customWidth="1"/>
    <col min="9737" max="9737" width="11.42578125" style="21"/>
    <col min="9738" max="9738" width="7.7109375" style="21" customWidth="1"/>
    <col min="9739" max="9985" width="11.42578125" style="21"/>
    <col min="9986" max="9986" width="24.42578125" style="21" customWidth="1"/>
    <col min="9987" max="9987" width="7.28515625" style="21" customWidth="1"/>
    <col min="9988" max="9988" width="11.42578125" style="21"/>
    <col min="9989" max="9989" width="15.140625" style="21" customWidth="1"/>
    <col min="9990" max="9992" width="12.7109375" style="21" customWidth="1"/>
    <col min="9993" max="9993" width="11.42578125" style="21"/>
    <col min="9994" max="9994" width="7.7109375" style="21" customWidth="1"/>
    <col min="9995" max="10241" width="11.42578125" style="21"/>
    <col min="10242" max="10242" width="24.42578125" style="21" customWidth="1"/>
    <col min="10243" max="10243" width="7.28515625" style="21" customWidth="1"/>
    <col min="10244" max="10244" width="11.42578125" style="21"/>
    <col min="10245" max="10245" width="15.140625" style="21" customWidth="1"/>
    <col min="10246" max="10248" width="12.7109375" style="21" customWidth="1"/>
    <col min="10249" max="10249" width="11.42578125" style="21"/>
    <col min="10250" max="10250" width="7.7109375" style="21" customWidth="1"/>
    <col min="10251" max="10497" width="11.42578125" style="21"/>
    <col min="10498" max="10498" width="24.42578125" style="21" customWidth="1"/>
    <col min="10499" max="10499" width="7.28515625" style="21" customWidth="1"/>
    <col min="10500" max="10500" width="11.42578125" style="21"/>
    <col min="10501" max="10501" width="15.140625" style="21" customWidth="1"/>
    <col min="10502" max="10504" width="12.7109375" style="21" customWidth="1"/>
    <col min="10505" max="10505" width="11.42578125" style="21"/>
    <col min="10506" max="10506" width="7.7109375" style="21" customWidth="1"/>
    <col min="10507" max="10753" width="11.42578125" style="21"/>
    <col min="10754" max="10754" width="24.42578125" style="21" customWidth="1"/>
    <col min="10755" max="10755" width="7.28515625" style="21" customWidth="1"/>
    <col min="10756" max="10756" width="11.42578125" style="21"/>
    <col min="10757" max="10757" width="15.140625" style="21" customWidth="1"/>
    <col min="10758" max="10760" width="12.7109375" style="21" customWidth="1"/>
    <col min="10761" max="10761" width="11.42578125" style="21"/>
    <col min="10762" max="10762" width="7.7109375" style="21" customWidth="1"/>
    <col min="10763" max="11009" width="11.42578125" style="21"/>
    <col min="11010" max="11010" width="24.42578125" style="21" customWidth="1"/>
    <col min="11011" max="11011" width="7.28515625" style="21" customWidth="1"/>
    <col min="11012" max="11012" width="11.42578125" style="21"/>
    <col min="11013" max="11013" width="15.140625" style="21" customWidth="1"/>
    <col min="11014" max="11016" width="12.7109375" style="21" customWidth="1"/>
    <col min="11017" max="11017" width="11.42578125" style="21"/>
    <col min="11018" max="11018" width="7.7109375" style="21" customWidth="1"/>
    <col min="11019" max="11265" width="11.42578125" style="21"/>
    <col min="11266" max="11266" width="24.42578125" style="21" customWidth="1"/>
    <col min="11267" max="11267" width="7.28515625" style="21" customWidth="1"/>
    <col min="11268" max="11268" width="11.42578125" style="21"/>
    <col min="11269" max="11269" width="15.140625" style="21" customWidth="1"/>
    <col min="11270" max="11272" width="12.7109375" style="21" customWidth="1"/>
    <col min="11273" max="11273" width="11.42578125" style="21"/>
    <col min="11274" max="11274" width="7.7109375" style="21" customWidth="1"/>
    <col min="11275" max="11521" width="11.42578125" style="21"/>
    <col min="11522" max="11522" width="24.42578125" style="21" customWidth="1"/>
    <col min="11523" max="11523" width="7.28515625" style="21" customWidth="1"/>
    <col min="11524" max="11524" width="11.42578125" style="21"/>
    <col min="11525" max="11525" width="15.140625" style="21" customWidth="1"/>
    <col min="11526" max="11528" width="12.7109375" style="21" customWidth="1"/>
    <col min="11529" max="11529" width="11.42578125" style="21"/>
    <col min="11530" max="11530" width="7.7109375" style="21" customWidth="1"/>
    <col min="11531" max="11777" width="11.42578125" style="21"/>
    <col min="11778" max="11778" width="24.42578125" style="21" customWidth="1"/>
    <col min="11779" max="11779" width="7.28515625" style="21" customWidth="1"/>
    <col min="11780" max="11780" width="11.42578125" style="21"/>
    <col min="11781" max="11781" width="15.140625" style="21" customWidth="1"/>
    <col min="11782" max="11784" width="12.7109375" style="21" customWidth="1"/>
    <col min="11785" max="11785" width="11.42578125" style="21"/>
    <col min="11786" max="11786" width="7.7109375" style="21" customWidth="1"/>
    <col min="11787" max="12033" width="11.42578125" style="21"/>
    <col min="12034" max="12034" width="24.42578125" style="21" customWidth="1"/>
    <col min="12035" max="12035" width="7.28515625" style="21" customWidth="1"/>
    <col min="12036" max="12036" width="11.42578125" style="21"/>
    <col min="12037" max="12037" width="15.140625" style="21" customWidth="1"/>
    <col min="12038" max="12040" width="12.7109375" style="21" customWidth="1"/>
    <col min="12041" max="12041" width="11.42578125" style="21"/>
    <col min="12042" max="12042" width="7.7109375" style="21" customWidth="1"/>
    <col min="12043" max="12289" width="11.42578125" style="21"/>
    <col min="12290" max="12290" width="24.42578125" style="21" customWidth="1"/>
    <col min="12291" max="12291" width="7.28515625" style="21" customWidth="1"/>
    <col min="12292" max="12292" width="11.42578125" style="21"/>
    <col min="12293" max="12293" width="15.140625" style="21" customWidth="1"/>
    <col min="12294" max="12296" width="12.7109375" style="21" customWidth="1"/>
    <col min="12297" max="12297" width="11.42578125" style="21"/>
    <col min="12298" max="12298" width="7.7109375" style="21" customWidth="1"/>
    <col min="12299" max="12545" width="11.42578125" style="21"/>
    <col min="12546" max="12546" width="24.42578125" style="21" customWidth="1"/>
    <col min="12547" max="12547" width="7.28515625" style="21" customWidth="1"/>
    <col min="12548" max="12548" width="11.42578125" style="21"/>
    <col min="12549" max="12549" width="15.140625" style="21" customWidth="1"/>
    <col min="12550" max="12552" width="12.7109375" style="21" customWidth="1"/>
    <col min="12553" max="12553" width="11.42578125" style="21"/>
    <col min="12554" max="12554" width="7.7109375" style="21" customWidth="1"/>
    <col min="12555" max="12801" width="11.42578125" style="21"/>
    <col min="12802" max="12802" width="24.42578125" style="21" customWidth="1"/>
    <col min="12803" max="12803" width="7.28515625" style="21" customWidth="1"/>
    <col min="12804" max="12804" width="11.42578125" style="21"/>
    <col min="12805" max="12805" width="15.140625" style="21" customWidth="1"/>
    <col min="12806" max="12808" width="12.7109375" style="21" customWidth="1"/>
    <col min="12809" max="12809" width="11.42578125" style="21"/>
    <col min="12810" max="12810" width="7.7109375" style="21" customWidth="1"/>
    <col min="12811" max="13057" width="11.42578125" style="21"/>
    <col min="13058" max="13058" width="24.42578125" style="21" customWidth="1"/>
    <col min="13059" max="13059" width="7.28515625" style="21" customWidth="1"/>
    <col min="13060" max="13060" width="11.42578125" style="21"/>
    <col min="13061" max="13061" width="15.140625" style="21" customWidth="1"/>
    <col min="13062" max="13064" width="12.7109375" style="21" customWidth="1"/>
    <col min="13065" max="13065" width="11.42578125" style="21"/>
    <col min="13066" max="13066" width="7.7109375" style="21" customWidth="1"/>
    <col min="13067" max="13313" width="11.42578125" style="21"/>
    <col min="13314" max="13314" width="24.42578125" style="21" customWidth="1"/>
    <col min="13315" max="13315" width="7.28515625" style="21" customWidth="1"/>
    <col min="13316" max="13316" width="11.42578125" style="21"/>
    <col min="13317" max="13317" width="15.140625" style="21" customWidth="1"/>
    <col min="13318" max="13320" width="12.7109375" style="21" customWidth="1"/>
    <col min="13321" max="13321" width="11.42578125" style="21"/>
    <col min="13322" max="13322" width="7.7109375" style="21" customWidth="1"/>
    <col min="13323" max="13569" width="11.42578125" style="21"/>
    <col min="13570" max="13570" width="24.42578125" style="21" customWidth="1"/>
    <col min="13571" max="13571" width="7.28515625" style="21" customWidth="1"/>
    <col min="13572" max="13572" width="11.42578125" style="21"/>
    <col min="13573" max="13573" width="15.140625" style="21" customWidth="1"/>
    <col min="13574" max="13576" width="12.7109375" style="21" customWidth="1"/>
    <col min="13577" max="13577" width="11.42578125" style="21"/>
    <col min="13578" max="13578" width="7.7109375" style="21" customWidth="1"/>
    <col min="13579" max="13825" width="11.42578125" style="21"/>
    <col min="13826" max="13826" width="24.42578125" style="21" customWidth="1"/>
    <col min="13827" max="13827" width="7.28515625" style="21" customWidth="1"/>
    <col min="13828" max="13828" width="11.42578125" style="21"/>
    <col min="13829" max="13829" width="15.140625" style="21" customWidth="1"/>
    <col min="13830" max="13832" width="12.7109375" style="21" customWidth="1"/>
    <col min="13833" max="13833" width="11.42578125" style="21"/>
    <col min="13834" max="13834" width="7.7109375" style="21" customWidth="1"/>
    <col min="13835" max="14081" width="11.42578125" style="21"/>
    <col min="14082" max="14082" width="24.42578125" style="21" customWidth="1"/>
    <col min="14083" max="14083" width="7.28515625" style="21" customWidth="1"/>
    <col min="14084" max="14084" width="11.42578125" style="21"/>
    <col min="14085" max="14085" width="15.140625" style="21" customWidth="1"/>
    <col min="14086" max="14088" width="12.7109375" style="21" customWidth="1"/>
    <col min="14089" max="14089" width="11.42578125" style="21"/>
    <col min="14090" max="14090" width="7.7109375" style="21" customWidth="1"/>
    <col min="14091" max="14337" width="11.42578125" style="21"/>
    <col min="14338" max="14338" width="24.42578125" style="21" customWidth="1"/>
    <col min="14339" max="14339" width="7.28515625" style="21" customWidth="1"/>
    <col min="14340" max="14340" width="11.42578125" style="21"/>
    <col min="14341" max="14341" width="15.140625" style="21" customWidth="1"/>
    <col min="14342" max="14344" width="12.7109375" style="21" customWidth="1"/>
    <col min="14345" max="14345" width="11.42578125" style="21"/>
    <col min="14346" max="14346" width="7.7109375" style="21" customWidth="1"/>
    <col min="14347" max="14593" width="11.42578125" style="21"/>
    <col min="14594" max="14594" width="24.42578125" style="21" customWidth="1"/>
    <col min="14595" max="14595" width="7.28515625" style="21" customWidth="1"/>
    <col min="14596" max="14596" width="11.42578125" style="21"/>
    <col min="14597" max="14597" width="15.140625" style="21" customWidth="1"/>
    <col min="14598" max="14600" width="12.7109375" style="21" customWidth="1"/>
    <col min="14601" max="14601" width="11.42578125" style="21"/>
    <col min="14602" max="14602" width="7.7109375" style="21" customWidth="1"/>
    <col min="14603" max="14849" width="11.42578125" style="21"/>
    <col min="14850" max="14850" width="24.42578125" style="21" customWidth="1"/>
    <col min="14851" max="14851" width="7.28515625" style="21" customWidth="1"/>
    <col min="14852" max="14852" width="11.42578125" style="21"/>
    <col min="14853" max="14853" width="15.140625" style="21" customWidth="1"/>
    <col min="14854" max="14856" width="12.7109375" style="21" customWidth="1"/>
    <col min="14857" max="14857" width="11.42578125" style="21"/>
    <col min="14858" max="14858" width="7.7109375" style="21" customWidth="1"/>
    <col min="14859" max="15105" width="11.42578125" style="21"/>
    <col min="15106" max="15106" width="24.42578125" style="21" customWidth="1"/>
    <col min="15107" max="15107" width="7.28515625" style="21" customWidth="1"/>
    <col min="15108" max="15108" width="11.42578125" style="21"/>
    <col min="15109" max="15109" width="15.140625" style="21" customWidth="1"/>
    <col min="15110" max="15112" width="12.7109375" style="21" customWidth="1"/>
    <col min="15113" max="15113" width="11.42578125" style="21"/>
    <col min="15114" max="15114" width="7.7109375" style="21" customWidth="1"/>
    <col min="15115" max="15361" width="11.42578125" style="21"/>
    <col min="15362" max="15362" width="24.42578125" style="21" customWidth="1"/>
    <col min="15363" max="15363" width="7.28515625" style="21" customWidth="1"/>
    <col min="15364" max="15364" width="11.42578125" style="21"/>
    <col min="15365" max="15365" width="15.140625" style="21" customWidth="1"/>
    <col min="15366" max="15368" width="12.7109375" style="21" customWidth="1"/>
    <col min="15369" max="15369" width="11.42578125" style="21"/>
    <col min="15370" max="15370" width="7.7109375" style="21" customWidth="1"/>
    <col min="15371" max="15617" width="11.42578125" style="21"/>
    <col min="15618" max="15618" width="24.42578125" style="21" customWidth="1"/>
    <col min="15619" max="15619" width="7.28515625" style="21" customWidth="1"/>
    <col min="15620" max="15620" width="11.42578125" style="21"/>
    <col min="15621" max="15621" width="15.140625" style="21" customWidth="1"/>
    <col min="15622" max="15624" width="12.7109375" style="21" customWidth="1"/>
    <col min="15625" max="15625" width="11.42578125" style="21"/>
    <col min="15626" max="15626" width="7.7109375" style="21" customWidth="1"/>
    <col min="15627" max="15873" width="11.42578125" style="21"/>
    <col min="15874" max="15874" width="24.42578125" style="21" customWidth="1"/>
    <col min="15875" max="15875" width="7.28515625" style="21" customWidth="1"/>
    <col min="15876" max="15876" width="11.42578125" style="21"/>
    <col min="15877" max="15877" width="15.140625" style="21" customWidth="1"/>
    <col min="15878" max="15880" width="12.7109375" style="21" customWidth="1"/>
    <col min="15881" max="15881" width="11.42578125" style="21"/>
    <col min="15882" max="15882" width="7.7109375" style="21" customWidth="1"/>
    <col min="15883" max="16129" width="11.42578125" style="21"/>
    <col min="16130" max="16130" width="24.42578125" style="21" customWidth="1"/>
    <col min="16131" max="16131" width="7.28515625" style="21" customWidth="1"/>
    <col min="16132" max="16132" width="11.42578125" style="21"/>
    <col min="16133" max="16133" width="15.140625" style="21" customWidth="1"/>
    <col min="16134" max="16136" width="12.7109375" style="21" customWidth="1"/>
    <col min="16137" max="16137" width="11.42578125" style="21"/>
    <col min="16138" max="16138" width="7.7109375" style="21" customWidth="1"/>
    <col min="16139" max="16384" width="11.42578125" style="21"/>
  </cols>
  <sheetData>
    <row r="1" spans="2:17" ht="18" customHeight="1" x14ac:dyDescent="0.2">
      <c r="B1" s="265"/>
      <c r="C1" s="265"/>
      <c r="D1" s="266" t="s">
        <v>316</v>
      </c>
      <c r="E1" s="266"/>
      <c r="F1" s="266"/>
      <c r="G1" s="266"/>
      <c r="H1" s="266"/>
      <c r="I1" s="266"/>
      <c r="J1" s="266"/>
      <c r="K1" s="263" t="s">
        <v>140</v>
      </c>
      <c r="L1" s="263" t="s">
        <v>141</v>
      </c>
    </row>
    <row r="2" spans="2:17" ht="18" customHeight="1" x14ac:dyDescent="0.2">
      <c r="B2" s="265"/>
      <c r="C2" s="265"/>
      <c r="D2" s="266"/>
      <c r="E2" s="266"/>
      <c r="F2" s="266"/>
      <c r="G2" s="266"/>
      <c r="H2" s="266"/>
      <c r="I2" s="266"/>
      <c r="J2" s="266"/>
      <c r="K2" s="263"/>
      <c r="L2" s="263"/>
    </row>
    <row r="3" spans="2:17" ht="18" customHeight="1" x14ac:dyDescent="0.2">
      <c r="B3" s="265"/>
      <c r="C3" s="265"/>
      <c r="D3" s="266"/>
      <c r="E3" s="266"/>
      <c r="F3" s="266"/>
      <c r="G3" s="266"/>
      <c r="H3" s="266"/>
      <c r="I3" s="266"/>
      <c r="J3" s="266"/>
      <c r="K3" s="263" t="s">
        <v>142</v>
      </c>
      <c r="L3" s="264" t="s">
        <v>143</v>
      </c>
    </row>
    <row r="4" spans="2:17" ht="18" customHeight="1" x14ac:dyDescent="0.2">
      <c r="B4" s="265"/>
      <c r="C4" s="265"/>
      <c r="D4" s="266"/>
      <c r="E4" s="266"/>
      <c r="F4" s="266"/>
      <c r="G4" s="266"/>
      <c r="H4" s="266"/>
      <c r="I4" s="266"/>
      <c r="J4" s="266"/>
      <c r="K4" s="263"/>
      <c r="L4" s="264"/>
    </row>
    <row r="5" spans="2:17" x14ac:dyDescent="0.2">
      <c r="B5" s="22"/>
      <c r="C5" s="22"/>
      <c r="D5" s="22"/>
      <c r="E5" s="22"/>
      <c r="F5" s="22"/>
      <c r="G5" s="23"/>
      <c r="H5" s="23"/>
      <c r="I5" s="23"/>
      <c r="J5" s="22"/>
      <c r="K5" s="22"/>
      <c r="L5" s="22"/>
    </row>
    <row r="6" spans="2:17" x14ac:dyDescent="0.2">
      <c r="B6" s="22"/>
      <c r="C6" s="22"/>
      <c r="D6" s="22"/>
      <c r="E6" s="22"/>
      <c r="F6" s="22"/>
      <c r="G6" s="22"/>
      <c r="H6" s="22"/>
      <c r="I6" s="39" t="s">
        <v>214</v>
      </c>
      <c r="J6" s="22">
        <v>1</v>
      </c>
      <c r="K6" s="22" t="s">
        <v>215</v>
      </c>
      <c r="L6" s="22">
        <v>2</v>
      </c>
    </row>
    <row r="7" spans="2:17" x14ac:dyDescent="0.2">
      <c r="B7" s="267" t="s">
        <v>241</v>
      </c>
      <c r="C7" s="267"/>
      <c r="D7" s="267"/>
      <c r="E7" s="348" t="s">
        <v>320</v>
      </c>
      <c r="F7" s="349"/>
      <c r="G7" s="350"/>
      <c r="H7" s="348" t="s">
        <v>242</v>
      </c>
      <c r="I7" s="349"/>
      <c r="J7" s="349"/>
      <c r="K7" s="349"/>
      <c r="L7" s="350"/>
    </row>
    <row r="8" spans="2:17" ht="13.5" thickBot="1" x14ac:dyDescent="0.25">
      <c r="B8" s="24"/>
      <c r="C8" s="25"/>
      <c r="D8" s="24"/>
      <c r="E8" s="24"/>
      <c r="F8" s="24"/>
      <c r="G8" s="24"/>
      <c r="H8" s="24"/>
      <c r="I8" s="24"/>
      <c r="J8" s="24"/>
      <c r="K8" s="24"/>
      <c r="L8" s="24"/>
    </row>
    <row r="9" spans="2:17" ht="13.5" thickBot="1" x14ac:dyDescent="0.25">
      <c r="B9" s="26"/>
      <c r="C9" s="454"/>
      <c r="D9" s="454"/>
      <c r="E9" s="454"/>
      <c r="F9" s="454"/>
      <c r="G9" s="454"/>
      <c r="H9" s="454"/>
      <c r="I9" s="24"/>
      <c r="J9" s="244" t="s">
        <v>145</v>
      </c>
      <c r="K9" s="245"/>
      <c r="L9" s="24"/>
      <c r="M9" s="244" t="s">
        <v>206</v>
      </c>
      <c r="N9" s="245"/>
      <c r="P9" s="244" t="s">
        <v>294</v>
      </c>
      <c r="Q9" s="245"/>
    </row>
    <row r="10" spans="2:17" x14ac:dyDescent="0.2">
      <c r="B10" s="24"/>
      <c r="C10" s="261"/>
      <c r="D10" s="261"/>
      <c r="E10" s="261"/>
      <c r="F10" s="94"/>
      <c r="G10" s="261"/>
      <c r="H10" s="261"/>
      <c r="I10" s="100"/>
      <c r="J10" s="246" t="s">
        <v>148</v>
      </c>
      <c r="K10" s="247"/>
      <c r="L10" s="24"/>
      <c r="M10" s="246" t="s">
        <v>208</v>
      </c>
      <c r="N10" s="247"/>
      <c r="P10" s="246" t="s">
        <v>295</v>
      </c>
      <c r="Q10" s="247"/>
    </row>
    <row r="11" spans="2:17" x14ac:dyDescent="0.2">
      <c r="B11" s="24"/>
      <c r="C11" s="351"/>
      <c r="D11" s="351"/>
      <c r="E11" s="351"/>
      <c r="F11" s="27"/>
      <c r="G11" s="351"/>
      <c r="H11" s="351"/>
      <c r="I11" s="100"/>
      <c r="J11" s="240" t="s">
        <v>150</v>
      </c>
      <c r="K11" s="241"/>
      <c r="L11" s="24"/>
      <c r="M11" s="240" t="s">
        <v>209</v>
      </c>
      <c r="N11" s="241"/>
      <c r="P11" s="240" t="s">
        <v>296</v>
      </c>
      <c r="Q11" s="241"/>
    </row>
    <row r="12" spans="2:17" ht="23.1" customHeight="1" x14ac:dyDescent="0.2">
      <c r="B12" s="24"/>
      <c r="C12" s="351"/>
      <c r="D12" s="351"/>
      <c r="E12" s="351"/>
      <c r="F12" s="27"/>
      <c r="G12" s="351"/>
      <c r="H12" s="351"/>
      <c r="I12" s="100"/>
      <c r="J12" s="240" t="s">
        <v>152</v>
      </c>
      <c r="K12" s="241"/>
      <c r="L12" s="24"/>
      <c r="M12" s="248" t="s">
        <v>329</v>
      </c>
      <c r="N12" s="249"/>
      <c r="P12" s="240" t="s">
        <v>297</v>
      </c>
      <c r="Q12" s="241"/>
    </row>
    <row r="13" spans="2:17" ht="27" customHeight="1" x14ac:dyDescent="0.2">
      <c r="B13" s="24"/>
      <c r="C13" s="408"/>
      <c r="D13" s="408"/>
      <c r="E13" s="408"/>
      <c r="F13" s="27"/>
      <c r="G13" s="447"/>
      <c r="H13" s="447"/>
      <c r="I13" s="100"/>
      <c r="J13" s="248" t="s">
        <v>154</v>
      </c>
      <c r="K13" s="249"/>
      <c r="L13" s="24"/>
      <c r="M13" s="248" t="s">
        <v>211</v>
      </c>
      <c r="N13" s="249"/>
      <c r="P13" s="248" t="s">
        <v>298</v>
      </c>
      <c r="Q13" s="249"/>
    </row>
    <row r="14" spans="2:17" x14ac:dyDescent="0.2">
      <c r="B14" s="24"/>
      <c r="C14" s="351"/>
      <c r="D14" s="351"/>
      <c r="E14" s="351"/>
      <c r="F14" s="94"/>
      <c r="G14" s="351"/>
      <c r="H14" s="351"/>
      <c r="I14" s="100"/>
      <c r="J14" s="240" t="s">
        <v>156</v>
      </c>
      <c r="K14" s="241"/>
      <c r="L14" s="24"/>
      <c r="M14" s="240" t="s">
        <v>212</v>
      </c>
      <c r="N14" s="241"/>
      <c r="P14" s="431" t="s">
        <v>299</v>
      </c>
      <c r="Q14" s="432"/>
    </row>
    <row r="15" spans="2:17" ht="24.75" customHeight="1" x14ac:dyDescent="0.2">
      <c r="B15" s="24"/>
      <c r="C15" s="351"/>
      <c r="D15" s="351"/>
      <c r="E15" s="351"/>
      <c r="F15" s="94"/>
      <c r="G15" s="408"/>
      <c r="H15" s="408"/>
      <c r="I15" s="100"/>
      <c r="J15" s="25"/>
      <c r="K15" s="25"/>
      <c r="L15" s="24"/>
      <c r="M15" s="240" t="s">
        <v>213</v>
      </c>
      <c r="N15" s="241"/>
      <c r="P15" s="431" t="s">
        <v>300</v>
      </c>
      <c r="Q15" s="432"/>
    </row>
    <row r="16" spans="2:17" x14ac:dyDescent="0.2">
      <c r="B16" s="24"/>
      <c r="C16" s="261"/>
      <c r="D16" s="261"/>
      <c r="E16" s="261"/>
      <c r="F16" s="24"/>
      <c r="G16" s="261"/>
      <c r="H16" s="261"/>
      <c r="I16" s="24"/>
      <c r="J16" s="261"/>
      <c r="K16" s="261"/>
      <c r="L16" s="24"/>
    </row>
    <row r="17" spans="1:27" x14ac:dyDescent="0.2">
      <c r="B17" s="28" t="s">
        <v>158</v>
      </c>
      <c r="C17" s="262" t="s">
        <v>216</v>
      </c>
      <c r="D17" s="262"/>
      <c r="E17" s="262"/>
      <c r="F17" s="262"/>
      <c r="G17" s="262"/>
      <c r="H17" s="262"/>
      <c r="I17" s="262"/>
      <c r="J17" s="262"/>
      <c r="K17" s="262"/>
      <c r="L17" s="262"/>
    </row>
    <row r="18" spans="1:27" ht="13.5" thickBot="1" x14ac:dyDescent="0.25">
      <c r="B18" s="40"/>
      <c r="C18" s="41"/>
      <c r="D18" s="40"/>
      <c r="E18" s="40"/>
      <c r="F18" s="40"/>
      <c r="G18" s="40"/>
      <c r="H18" s="40"/>
      <c r="I18" s="40"/>
      <c r="J18" s="40"/>
      <c r="K18" s="26"/>
      <c r="L18" s="26"/>
      <c r="M18" s="29"/>
    </row>
    <row r="19" spans="1:27" ht="13.5" customHeight="1" thickBot="1" x14ac:dyDescent="0.25">
      <c r="A19" s="414" t="s">
        <v>317</v>
      </c>
      <c r="B19" s="441" t="s">
        <v>160</v>
      </c>
      <c r="C19" s="441" t="s">
        <v>161</v>
      </c>
      <c r="D19" s="443" t="s">
        <v>162</v>
      </c>
      <c r="E19" s="444"/>
      <c r="F19" s="244" t="s">
        <v>163</v>
      </c>
      <c r="G19" s="271"/>
      <c r="H19" s="245"/>
      <c r="I19" s="443" t="s">
        <v>145</v>
      </c>
      <c r="J19" s="444"/>
      <c r="K19" s="443" t="s">
        <v>164</v>
      </c>
      <c r="L19" s="444"/>
      <c r="M19" s="434" t="s">
        <v>207</v>
      </c>
      <c r="N19" s="435"/>
      <c r="O19" s="417" t="s">
        <v>285</v>
      </c>
      <c r="P19" s="418"/>
      <c r="Q19" s="418"/>
      <c r="R19" s="418"/>
      <c r="S19" s="418"/>
      <c r="T19" s="419"/>
      <c r="U19" s="420" t="s">
        <v>284</v>
      </c>
      <c r="V19" s="421"/>
      <c r="W19" s="424" t="s">
        <v>283</v>
      </c>
      <c r="X19" s="425"/>
      <c r="Y19" s="426" t="s">
        <v>302</v>
      </c>
      <c r="Z19" s="426" t="s">
        <v>314</v>
      </c>
      <c r="AA19" s="426" t="s">
        <v>315</v>
      </c>
    </row>
    <row r="20" spans="1:27" ht="24.75" thickBot="1" x14ac:dyDescent="0.25">
      <c r="A20" s="415"/>
      <c r="B20" s="442"/>
      <c r="C20" s="442" t="s">
        <v>161</v>
      </c>
      <c r="D20" s="445"/>
      <c r="E20" s="446"/>
      <c r="F20" s="42" t="s">
        <v>165</v>
      </c>
      <c r="G20" s="42" t="s">
        <v>166</v>
      </c>
      <c r="H20" s="42" t="s">
        <v>167</v>
      </c>
      <c r="I20" s="445" t="s">
        <v>145</v>
      </c>
      <c r="J20" s="446"/>
      <c r="K20" s="445" t="s">
        <v>164</v>
      </c>
      <c r="L20" s="446"/>
      <c r="M20" s="436" t="s">
        <v>164</v>
      </c>
      <c r="N20" s="437"/>
      <c r="O20" s="68" t="s">
        <v>330</v>
      </c>
      <c r="P20" s="67" t="s">
        <v>274</v>
      </c>
      <c r="Q20" s="67" t="s">
        <v>273</v>
      </c>
      <c r="R20" s="67" t="s">
        <v>272</v>
      </c>
      <c r="S20" s="67" t="s">
        <v>271</v>
      </c>
      <c r="T20" s="67" t="s">
        <v>270</v>
      </c>
      <c r="U20" s="422"/>
      <c r="V20" s="423"/>
      <c r="W20" s="66" t="s">
        <v>269</v>
      </c>
      <c r="X20" s="65" t="s">
        <v>268</v>
      </c>
      <c r="Y20" s="427"/>
      <c r="Z20" s="427"/>
      <c r="AA20" s="427"/>
    </row>
    <row r="21" spans="1:27" ht="25.5" x14ac:dyDescent="0.2">
      <c r="A21" s="98" t="s">
        <v>321</v>
      </c>
      <c r="B21" s="43" t="s">
        <v>322</v>
      </c>
      <c r="C21" s="44"/>
      <c r="D21" s="428" t="s">
        <v>318</v>
      </c>
      <c r="E21" s="428"/>
      <c r="F21" s="45" t="s">
        <v>245</v>
      </c>
      <c r="G21" s="45"/>
      <c r="H21" s="45"/>
      <c r="I21" s="248" t="s">
        <v>325</v>
      </c>
      <c r="J21" s="249"/>
      <c r="K21" s="440"/>
      <c r="L21" s="440"/>
      <c r="M21" s="438"/>
      <c r="N21" s="439"/>
      <c r="U21" s="416">
        <v>29</v>
      </c>
      <c r="V21" s="416"/>
      <c r="X21" s="96" t="s">
        <v>244</v>
      </c>
      <c r="Y21" s="95" t="s">
        <v>319</v>
      </c>
    </row>
    <row r="22" spans="1:27" x14ac:dyDescent="0.2">
      <c r="A22" s="80"/>
      <c r="B22" s="43"/>
      <c r="C22" s="44"/>
      <c r="D22" s="428" t="s">
        <v>227</v>
      </c>
      <c r="E22" s="428"/>
      <c r="F22" s="45" t="s">
        <v>245</v>
      </c>
      <c r="G22" s="45"/>
      <c r="H22" s="45"/>
      <c r="I22" s="248" t="s">
        <v>325</v>
      </c>
      <c r="J22" s="249"/>
      <c r="K22" s="429"/>
      <c r="L22" s="430"/>
      <c r="M22" s="237"/>
      <c r="N22" s="238"/>
    </row>
    <row r="23" spans="1:27" x14ac:dyDescent="0.2">
      <c r="A23" s="80"/>
      <c r="B23" s="43"/>
      <c r="C23" s="44"/>
      <c r="D23" s="428" t="s">
        <v>323</v>
      </c>
      <c r="E23" s="428"/>
      <c r="F23" s="45" t="s">
        <v>245</v>
      </c>
      <c r="G23" s="45"/>
      <c r="H23" s="45"/>
      <c r="I23" s="248" t="s">
        <v>325</v>
      </c>
      <c r="J23" s="249"/>
      <c r="K23" s="428"/>
      <c r="L23" s="428"/>
      <c r="M23" s="237"/>
      <c r="N23" s="238"/>
    </row>
    <row r="24" spans="1:27" x14ac:dyDescent="0.2">
      <c r="A24" s="80"/>
      <c r="B24" s="43"/>
      <c r="C24" s="44"/>
      <c r="D24" s="428" t="s">
        <v>217</v>
      </c>
      <c r="E24" s="428"/>
      <c r="F24" s="45" t="s">
        <v>245</v>
      </c>
      <c r="G24" s="45"/>
      <c r="H24" s="45"/>
      <c r="I24" s="248" t="s">
        <v>325</v>
      </c>
      <c r="J24" s="249"/>
      <c r="K24" s="428"/>
      <c r="L24" s="428"/>
      <c r="M24" s="237"/>
      <c r="N24" s="238"/>
    </row>
    <row r="25" spans="1:27" x14ac:dyDescent="0.2">
      <c r="A25" s="80"/>
      <c r="B25" s="43"/>
      <c r="C25" s="44"/>
      <c r="D25" s="428" t="s">
        <v>221</v>
      </c>
      <c r="E25" s="428"/>
      <c r="F25" s="45" t="s">
        <v>245</v>
      </c>
      <c r="G25" s="45"/>
      <c r="H25" s="45"/>
      <c r="I25" s="248" t="s">
        <v>326</v>
      </c>
      <c r="J25" s="249"/>
      <c r="K25" s="428"/>
      <c r="L25" s="428"/>
      <c r="M25" s="237"/>
      <c r="N25" s="238"/>
    </row>
    <row r="26" spans="1:27" x14ac:dyDescent="0.2">
      <c r="A26" s="80"/>
      <c r="B26" s="43"/>
      <c r="C26" s="44"/>
      <c r="D26" s="428" t="s">
        <v>324</v>
      </c>
      <c r="E26" s="428"/>
      <c r="F26" s="45" t="s">
        <v>245</v>
      </c>
      <c r="G26" s="45"/>
      <c r="H26" s="45"/>
      <c r="I26" s="248" t="s">
        <v>326</v>
      </c>
      <c r="J26" s="249"/>
      <c r="K26" s="428"/>
      <c r="L26" s="428"/>
      <c r="M26" s="237"/>
      <c r="N26" s="238"/>
    </row>
    <row r="27" spans="1:27" ht="26.45" customHeight="1" x14ac:dyDescent="0.2">
      <c r="A27" s="451" t="s">
        <v>328</v>
      </c>
      <c r="B27" s="448" t="s">
        <v>327</v>
      </c>
      <c r="C27" s="44"/>
      <c r="D27" s="428" t="s">
        <v>318</v>
      </c>
      <c r="E27" s="428"/>
      <c r="F27" s="45"/>
      <c r="G27" s="45"/>
      <c r="H27" s="45"/>
      <c r="I27" s="248"/>
      <c r="J27" s="249"/>
      <c r="K27" s="433"/>
      <c r="L27" s="433"/>
      <c r="M27" s="433" t="s">
        <v>329</v>
      </c>
      <c r="N27" s="433"/>
    </row>
    <row r="28" spans="1:27" x14ac:dyDescent="0.2">
      <c r="A28" s="452"/>
      <c r="B28" s="449"/>
      <c r="C28" s="44"/>
      <c r="D28" s="428" t="s">
        <v>227</v>
      </c>
      <c r="E28" s="428"/>
      <c r="F28" s="45" t="s">
        <v>245</v>
      </c>
      <c r="G28" s="45"/>
      <c r="H28" s="45"/>
      <c r="I28" s="248"/>
      <c r="J28" s="249"/>
      <c r="K28" s="428"/>
      <c r="L28" s="428"/>
      <c r="M28" s="237"/>
      <c r="N28" s="238"/>
      <c r="O28" s="21">
        <v>10</v>
      </c>
      <c r="P28" s="21">
        <v>5</v>
      </c>
      <c r="Q28" s="21">
        <v>1</v>
      </c>
      <c r="R28" s="21">
        <v>1</v>
      </c>
    </row>
    <row r="29" spans="1:27" x14ac:dyDescent="0.2">
      <c r="A29" s="452"/>
      <c r="B29" s="449"/>
      <c r="C29" s="44"/>
      <c r="D29" s="428" t="s">
        <v>323</v>
      </c>
      <c r="E29" s="428"/>
      <c r="F29" s="34"/>
      <c r="G29" s="45"/>
      <c r="H29" s="34"/>
      <c r="I29" s="409"/>
      <c r="J29" s="410"/>
      <c r="K29" s="248"/>
      <c r="L29" s="249"/>
      <c r="M29" s="237"/>
      <c r="N29" s="238"/>
    </row>
    <row r="30" spans="1:27" x14ac:dyDescent="0.2">
      <c r="A30" s="452"/>
      <c r="B30" s="449"/>
      <c r="C30" s="44"/>
      <c r="D30" s="428" t="s">
        <v>217</v>
      </c>
      <c r="E30" s="428"/>
      <c r="F30" s="34"/>
      <c r="G30" s="34"/>
      <c r="H30" s="34"/>
      <c r="I30" s="409"/>
      <c r="J30" s="410"/>
      <c r="K30" s="409"/>
      <c r="L30" s="410"/>
      <c r="M30" s="237"/>
      <c r="N30" s="238"/>
    </row>
    <row r="31" spans="1:27" x14ac:dyDescent="0.2">
      <c r="A31" s="452"/>
      <c r="B31" s="449"/>
      <c r="C31" s="44"/>
      <c r="D31" s="428" t="s">
        <v>221</v>
      </c>
      <c r="E31" s="428"/>
      <c r="F31" s="45"/>
      <c r="G31" s="45"/>
      <c r="H31" s="45"/>
      <c r="I31" s="240"/>
      <c r="J31" s="241"/>
      <c r="K31" s="240"/>
      <c r="L31" s="241"/>
      <c r="M31" s="237"/>
      <c r="N31" s="238"/>
    </row>
    <row r="32" spans="1:27" x14ac:dyDescent="0.2">
      <c r="A32" s="453"/>
      <c r="B32" s="450"/>
      <c r="C32" s="44"/>
      <c r="D32" s="428" t="s">
        <v>324</v>
      </c>
      <c r="E32" s="428"/>
      <c r="F32" s="45"/>
      <c r="G32" s="45"/>
      <c r="H32" s="45"/>
      <c r="I32" s="240"/>
      <c r="J32" s="241"/>
      <c r="K32" s="240"/>
      <c r="L32" s="241"/>
      <c r="M32" s="80"/>
      <c r="N32" s="80"/>
    </row>
    <row r="33" spans="1:14" x14ac:dyDescent="0.2">
      <c r="A33" s="80"/>
      <c r="B33" s="43" t="s">
        <v>331</v>
      </c>
      <c r="C33" s="44"/>
      <c r="D33" s="406"/>
      <c r="E33" s="407"/>
      <c r="F33" s="45"/>
      <c r="G33" s="45"/>
      <c r="H33" s="45"/>
      <c r="I33" s="240"/>
      <c r="J33" s="241"/>
      <c r="K33" s="240"/>
      <c r="L33" s="241"/>
      <c r="M33" s="80"/>
      <c r="N33" s="80"/>
    </row>
    <row r="34" spans="1:14" x14ac:dyDescent="0.2">
      <c r="A34" s="97"/>
      <c r="B34" s="43"/>
      <c r="C34" s="44"/>
      <c r="D34" s="409"/>
      <c r="E34" s="410"/>
      <c r="F34" s="45"/>
      <c r="G34" s="45"/>
      <c r="H34" s="45"/>
      <c r="I34" s="240"/>
      <c r="J34" s="241"/>
      <c r="K34" s="240"/>
      <c r="L34" s="241"/>
      <c r="M34" s="80"/>
      <c r="N34" s="80"/>
    </row>
    <row r="35" spans="1:14" x14ac:dyDescent="0.2">
      <c r="A35" s="80"/>
      <c r="B35" s="46"/>
      <c r="C35" s="47"/>
      <c r="D35" s="409"/>
      <c r="E35" s="410"/>
      <c r="F35" s="45"/>
      <c r="G35" s="45"/>
      <c r="H35" s="45"/>
      <c r="I35" s="240"/>
      <c r="J35" s="241"/>
      <c r="K35" s="240"/>
      <c r="L35" s="241"/>
      <c r="M35" s="80"/>
      <c r="N35" s="80"/>
    </row>
  </sheetData>
  <mergeCells count="119">
    <mergeCell ref="B27:B32"/>
    <mergeCell ref="A27:A32"/>
    <mergeCell ref="B1:C4"/>
    <mergeCell ref="D1:J4"/>
    <mergeCell ref="K1:K2"/>
    <mergeCell ref="L1:L2"/>
    <mergeCell ref="K3:K4"/>
    <mergeCell ref="L3:L4"/>
    <mergeCell ref="C11:E11"/>
    <mergeCell ref="G11:H11"/>
    <mergeCell ref="J11:K11"/>
    <mergeCell ref="C12:E12"/>
    <mergeCell ref="G12:H12"/>
    <mergeCell ref="J12:K12"/>
    <mergeCell ref="B7:D7"/>
    <mergeCell ref="E7:G7"/>
    <mergeCell ref="H7:L7"/>
    <mergeCell ref="C9:H9"/>
    <mergeCell ref="J9:K9"/>
    <mergeCell ref="C10:E10"/>
    <mergeCell ref="G10:H10"/>
    <mergeCell ref="J10:K10"/>
    <mergeCell ref="C15:E15"/>
    <mergeCell ref="G15:H15"/>
    <mergeCell ref="C16:E16"/>
    <mergeCell ref="G16:H16"/>
    <mergeCell ref="J16:K16"/>
    <mergeCell ref="C17:L17"/>
    <mergeCell ref="C13:E13"/>
    <mergeCell ref="G13:H13"/>
    <mergeCell ref="J13:K13"/>
    <mergeCell ref="C14:E14"/>
    <mergeCell ref="G14:H14"/>
    <mergeCell ref="J14:K14"/>
    <mergeCell ref="D21:E21"/>
    <mergeCell ref="I21:J21"/>
    <mergeCell ref="K21:L21"/>
    <mergeCell ref="D24:E24"/>
    <mergeCell ref="I24:J24"/>
    <mergeCell ref="K24:L24"/>
    <mergeCell ref="B19:B20"/>
    <mergeCell ref="C19:C20"/>
    <mergeCell ref="D19:E20"/>
    <mergeCell ref="F19:H19"/>
    <mergeCell ref="I19:J20"/>
    <mergeCell ref="K19:L20"/>
    <mergeCell ref="D27:E27"/>
    <mergeCell ref="I27:J27"/>
    <mergeCell ref="K27:L27"/>
    <mergeCell ref="D25:E25"/>
    <mergeCell ref="I25:J25"/>
    <mergeCell ref="K25:L25"/>
    <mergeCell ref="D26:E26"/>
    <mergeCell ref="I26:J26"/>
    <mergeCell ref="K26:L26"/>
    <mergeCell ref="D35:E35"/>
    <mergeCell ref="I35:J35"/>
    <mergeCell ref="K35:L35"/>
    <mergeCell ref="M9:N9"/>
    <mergeCell ref="M10:N10"/>
    <mergeCell ref="M11:N11"/>
    <mergeCell ref="M12:N12"/>
    <mergeCell ref="M13:N13"/>
    <mergeCell ref="M14:N14"/>
    <mergeCell ref="M15:N15"/>
    <mergeCell ref="D33:E33"/>
    <mergeCell ref="I33:J33"/>
    <mergeCell ref="K33:L33"/>
    <mergeCell ref="D34:E34"/>
    <mergeCell ref="I34:J34"/>
    <mergeCell ref="K34:L34"/>
    <mergeCell ref="D31:E31"/>
    <mergeCell ref="I31:J31"/>
    <mergeCell ref="K31:L31"/>
    <mergeCell ref="D32:E32"/>
    <mergeCell ref="I32:J32"/>
    <mergeCell ref="K32:L32"/>
    <mergeCell ref="D30:E30"/>
    <mergeCell ref="I30:J30"/>
    <mergeCell ref="P9:Q9"/>
    <mergeCell ref="P10:Q10"/>
    <mergeCell ref="P11:Q11"/>
    <mergeCell ref="P12:Q12"/>
    <mergeCell ref="P13:Q13"/>
    <mergeCell ref="P14:Q14"/>
    <mergeCell ref="P15:Q15"/>
    <mergeCell ref="M27:N27"/>
    <mergeCell ref="M28:N28"/>
    <mergeCell ref="M22:N22"/>
    <mergeCell ref="M19:N20"/>
    <mergeCell ref="M21:N21"/>
    <mergeCell ref="M24:N24"/>
    <mergeCell ref="M25:N25"/>
    <mergeCell ref="M26:N26"/>
    <mergeCell ref="M23:N23"/>
    <mergeCell ref="A19:A20"/>
    <mergeCell ref="U21:V21"/>
    <mergeCell ref="O19:T19"/>
    <mergeCell ref="U19:V20"/>
    <mergeCell ref="W19:X19"/>
    <mergeCell ref="Y19:Y20"/>
    <mergeCell ref="Z19:Z20"/>
    <mergeCell ref="AA19:AA20"/>
    <mergeCell ref="M31:N31"/>
    <mergeCell ref="M29:N29"/>
    <mergeCell ref="M30:N30"/>
    <mergeCell ref="K30:L30"/>
    <mergeCell ref="D29:E29"/>
    <mergeCell ref="I29:J29"/>
    <mergeCell ref="K29:L29"/>
    <mergeCell ref="D28:E28"/>
    <mergeCell ref="I28:J28"/>
    <mergeCell ref="K28:L28"/>
    <mergeCell ref="D22:E22"/>
    <mergeCell ref="I22:J22"/>
    <mergeCell ref="K22:L22"/>
    <mergeCell ref="D23:E23"/>
    <mergeCell ref="I23:J23"/>
    <mergeCell ref="K23:L23"/>
  </mergeCells>
  <printOptions horizontalCentered="1" verticalCentered="1"/>
  <pageMargins left="0" right="0" top="0" bottom="0" header="0" footer="0"/>
  <pageSetup scale="9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8"/>
  <sheetViews>
    <sheetView topLeftCell="M1" zoomScaleNormal="100" workbookViewId="0">
      <selection activeCell="W8" sqref="W8:Y9"/>
    </sheetView>
  </sheetViews>
  <sheetFormatPr baseColWidth="10" defaultColWidth="11.42578125" defaultRowHeight="12.75" x14ac:dyDescent="0.2"/>
  <cols>
    <col min="1" max="1" width="7.42578125" style="48" customWidth="1"/>
    <col min="2" max="2" width="13.28515625" style="50" customWidth="1"/>
    <col min="3" max="3" width="7.85546875" style="50" customWidth="1"/>
    <col min="4" max="4" width="5.140625" style="48" customWidth="1"/>
    <col min="5" max="5" width="5.42578125" style="48" bestFit="1" customWidth="1"/>
    <col min="6" max="6" width="7" style="48" customWidth="1"/>
    <col min="7" max="7" width="9.140625" style="48" customWidth="1"/>
    <col min="8" max="8" width="7" style="48" customWidth="1"/>
    <col min="9" max="10" width="9.42578125" style="48" customWidth="1"/>
    <col min="11" max="11" width="16.7109375" style="49" customWidth="1"/>
    <col min="12" max="12" width="7" style="48" customWidth="1"/>
    <col min="13" max="13" width="6.85546875" style="48" customWidth="1"/>
    <col min="14" max="14" width="7" style="48" customWidth="1"/>
    <col min="15" max="18" width="7.140625" style="48" customWidth="1"/>
    <col min="19" max="19" width="6.42578125" style="48" customWidth="1"/>
    <col min="20" max="20" width="13.140625" style="48" customWidth="1"/>
    <col min="21" max="22" width="17.140625" style="48" customWidth="1"/>
    <col min="23" max="24" width="25.140625" style="48" customWidth="1"/>
    <col min="25" max="25" width="15.7109375" style="48" customWidth="1"/>
    <col min="26" max="16384" width="11.42578125" style="48"/>
  </cols>
  <sheetData>
    <row r="1" spans="1:27" ht="12.75" customHeight="1" x14ac:dyDescent="0.2">
      <c r="A1" s="462"/>
      <c r="B1" s="462"/>
      <c r="C1" s="462"/>
      <c r="D1" s="462"/>
      <c r="E1" s="462"/>
      <c r="F1" s="462"/>
      <c r="G1" s="463" t="s">
        <v>293</v>
      </c>
      <c r="H1" s="463"/>
      <c r="I1" s="463"/>
      <c r="J1" s="463"/>
      <c r="K1" s="463"/>
      <c r="L1" s="463"/>
      <c r="M1" s="463"/>
      <c r="N1" s="463"/>
      <c r="O1" s="463"/>
      <c r="P1" s="463"/>
      <c r="Q1" s="463"/>
      <c r="R1" s="463"/>
      <c r="S1" s="463"/>
      <c r="T1" s="463"/>
      <c r="U1" s="484" t="s">
        <v>140</v>
      </c>
      <c r="V1" s="485"/>
      <c r="W1" s="461" t="s">
        <v>292</v>
      </c>
      <c r="X1" s="86"/>
    </row>
    <row r="2" spans="1:27" ht="36" customHeight="1" x14ac:dyDescent="0.2">
      <c r="A2" s="462"/>
      <c r="B2" s="462"/>
      <c r="C2" s="462"/>
      <c r="D2" s="462"/>
      <c r="E2" s="462"/>
      <c r="F2" s="462"/>
      <c r="G2" s="463"/>
      <c r="H2" s="463"/>
      <c r="I2" s="463"/>
      <c r="J2" s="463"/>
      <c r="K2" s="463"/>
      <c r="L2" s="463"/>
      <c r="M2" s="463"/>
      <c r="N2" s="463"/>
      <c r="O2" s="463"/>
      <c r="P2" s="463"/>
      <c r="Q2" s="463"/>
      <c r="R2" s="463"/>
      <c r="S2" s="463"/>
      <c r="T2" s="463"/>
      <c r="U2" s="486"/>
      <c r="V2" s="487"/>
      <c r="W2" s="461"/>
      <c r="X2" s="86"/>
    </row>
    <row r="3" spans="1:27" ht="24.75" customHeight="1" x14ac:dyDescent="0.2">
      <c r="A3" s="462"/>
      <c r="B3" s="462"/>
      <c r="C3" s="462"/>
      <c r="D3" s="462"/>
      <c r="E3" s="462"/>
      <c r="F3" s="462"/>
      <c r="G3" s="463"/>
      <c r="H3" s="463"/>
      <c r="I3" s="463"/>
      <c r="J3" s="463"/>
      <c r="K3" s="463"/>
      <c r="L3" s="463"/>
      <c r="M3" s="463"/>
      <c r="N3" s="463"/>
      <c r="O3" s="463"/>
      <c r="P3" s="463"/>
      <c r="Q3" s="463"/>
      <c r="R3" s="463"/>
      <c r="S3" s="463"/>
      <c r="T3" s="463"/>
      <c r="U3" s="484" t="s">
        <v>291</v>
      </c>
      <c r="V3" s="485"/>
      <c r="W3" s="460" t="s">
        <v>143</v>
      </c>
      <c r="X3" s="87"/>
    </row>
    <row r="4" spans="1:27" ht="21.75" customHeight="1" thickBot="1" x14ac:dyDescent="0.25">
      <c r="A4" s="462"/>
      <c r="B4" s="462"/>
      <c r="C4" s="462"/>
      <c r="D4" s="462"/>
      <c r="E4" s="462"/>
      <c r="F4" s="462"/>
      <c r="G4" s="463"/>
      <c r="H4" s="463"/>
      <c r="I4" s="463"/>
      <c r="J4" s="463"/>
      <c r="K4" s="463"/>
      <c r="L4" s="463"/>
      <c r="M4" s="463"/>
      <c r="N4" s="463"/>
      <c r="O4" s="463"/>
      <c r="P4" s="463"/>
      <c r="Q4" s="463"/>
      <c r="R4" s="463"/>
      <c r="S4" s="463"/>
      <c r="T4" s="463"/>
      <c r="U4" s="486"/>
      <c r="V4" s="487"/>
      <c r="W4" s="460"/>
      <c r="X4" s="87"/>
    </row>
    <row r="5" spans="1:27" ht="12.75" customHeight="1" thickBot="1" x14ac:dyDescent="0.25">
      <c r="A5" s="78"/>
      <c r="B5" s="79"/>
      <c r="C5" s="79"/>
      <c r="D5" s="78"/>
      <c r="E5" s="78"/>
      <c r="F5" s="78"/>
      <c r="G5" s="78"/>
      <c r="H5" s="78"/>
      <c r="I5" s="77"/>
      <c r="J5" s="77"/>
      <c r="K5" s="77"/>
      <c r="L5" s="77"/>
      <c r="M5" s="77"/>
      <c r="N5" s="77"/>
      <c r="O5" s="77"/>
      <c r="P5" s="77"/>
      <c r="Q5" s="77"/>
      <c r="R5" s="77"/>
      <c r="S5" s="76"/>
      <c r="Z5" s="244" t="s">
        <v>294</v>
      </c>
      <c r="AA5" s="245"/>
    </row>
    <row r="6" spans="1:27" s="51" customFormat="1" ht="22.5" customHeight="1" x14ac:dyDescent="0.2">
      <c r="A6" s="75"/>
      <c r="B6" s="75"/>
      <c r="C6" s="75"/>
      <c r="D6" s="75"/>
      <c r="E6" s="75"/>
      <c r="F6" s="464" t="s">
        <v>290</v>
      </c>
      <c r="G6" s="464"/>
      <c r="H6" s="464"/>
      <c r="I6" s="466"/>
      <c r="J6" s="466"/>
      <c r="K6" s="466"/>
      <c r="L6" s="466"/>
      <c r="M6" s="74"/>
      <c r="N6" s="74"/>
      <c r="O6" s="465" t="s">
        <v>289</v>
      </c>
      <c r="P6" s="465"/>
      <c r="Q6" s="465"/>
      <c r="R6" s="465"/>
      <c r="S6" s="467"/>
      <c r="T6" s="466"/>
      <c r="Z6" s="246" t="s">
        <v>295</v>
      </c>
      <c r="AA6" s="247"/>
    </row>
    <row r="7" spans="1:27" ht="13.5" thickBot="1" x14ac:dyDescent="0.25">
      <c r="Z7" s="240" t="s">
        <v>296</v>
      </c>
      <c r="AA7" s="241"/>
    </row>
    <row r="8" spans="1:27" ht="25.35" customHeight="1" x14ac:dyDescent="0.2">
      <c r="A8" s="470" t="s">
        <v>288</v>
      </c>
      <c r="B8" s="417" t="s">
        <v>162</v>
      </c>
      <c r="C8" s="419"/>
      <c r="D8" s="474" t="s">
        <v>145</v>
      </c>
      <c r="E8" s="475"/>
      <c r="F8" s="475"/>
      <c r="G8" s="475"/>
      <c r="H8" s="476"/>
      <c r="I8" s="477" t="s">
        <v>287</v>
      </c>
      <c r="J8" s="477"/>
      <c r="K8" s="478" t="s">
        <v>286</v>
      </c>
      <c r="L8" s="417" t="s">
        <v>285</v>
      </c>
      <c r="M8" s="418"/>
      <c r="N8" s="418"/>
      <c r="O8" s="418"/>
      <c r="P8" s="418"/>
      <c r="Q8" s="419"/>
      <c r="R8" s="420" t="s">
        <v>284</v>
      </c>
      <c r="S8" s="421"/>
      <c r="T8" s="424" t="s">
        <v>283</v>
      </c>
      <c r="U8" s="425"/>
      <c r="V8" s="468" t="s">
        <v>282</v>
      </c>
      <c r="W8" s="426" t="s">
        <v>302</v>
      </c>
      <c r="X8" s="426" t="s">
        <v>314</v>
      </c>
      <c r="Y8" s="426" t="s">
        <v>315</v>
      </c>
      <c r="Z8" s="240" t="s">
        <v>297</v>
      </c>
      <c r="AA8" s="241"/>
    </row>
    <row r="9" spans="1:27" ht="21.6" customHeight="1" thickBot="1" x14ac:dyDescent="0.25">
      <c r="A9" s="471"/>
      <c r="B9" s="472"/>
      <c r="C9" s="473"/>
      <c r="D9" s="73" t="s">
        <v>281</v>
      </c>
      <c r="E9" s="72" t="s">
        <v>280</v>
      </c>
      <c r="F9" s="72" t="s">
        <v>279</v>
      </c>
      <c r="G9" s="72" t="s">
        <v>278</v>
      </c>
      <c r="H9" s="71" t="s">
        <v>277</v>
      </c>
      <c r="I9" s="70" t="s">
        <v>218</v>
      </c>
      <c r="J9" s="69" t="s">
        <v>276</v>
      </c>
      <c r="K9" s="479"/>
      <c r="L9" s="68" t="s">
        <v>275</v>
      </c>
      <c r="M9" s="67" t="s">
        <v>274</v>
      </c>
      <c r="N9" s="67" t="s">
        <v>273</v>
      </c>
      <c r="O9" s="67" t="s">
        <v>272</v>
      </c>
      <c r="P9" s="67" t="s">
        <v>271</v>
      </c>
      <c r="Q9" s="67" t="s">
        <v>270</v>
      </c>
      <c r="R9" s="422"/>
      <c r="S9" s="423"/>
      <c r="T9" s="66" t="s">
        <v>269</v>
      </c>
      <c r="U9" s="65" t="s">
        <v>268</v>
      </c>
      <c r="V9" s="469"/>
      <c r="W9" s="427"/>
      <c r="X9" s="427"/>
      <c r="Y9" s="427"/>
      <c r="Z9" s="248" t="s">
        <v>298</v>
      </c>
      <c r="AA9" s="249"/>
    </row>
    <row r="10" spans="1:27" s="51" customFormat="1" ht="24.75" hidden="1" customHeight="1" x14ac:dyDescent="0.2">
      <c r="A10" s="57"/>
      <c r="B10" s="480" t="s">
        <v>217</v>
      </c>
      <c r="C10" s="480"/>
      <c r="D10" s="52"/>
      <c r="E10" s="52" t="s">
        <v>245</v>
      </c>
      <c r="F10" s="52"/>
      <c r="G10" s="52"/>
      <c r="H10" s="52"/>
      <c r="I10" s="52" t="s">
        <v>245</v>
      </c>
      <c r="J10" s="52"/>
      <c r="K10" s="61" t="s">
        <v>263</v>
      </c>
      <c r="L10" s="52">
        <v>10</v>
      </c>
      <c r="M10" s="52">
        <v>5</v>
      </c>
      <c r="N10" s="52">
        <v>1</v>
      </c>
      <c r="O10" s="52">
        <v>1</v>
      </c>
      <c r="P10" s="52">
        <v>5</v>
      </c>
      <c r="Q10" s="52">
        <v>1</v>
      </c>
      <c r="R10" s="457">
        <f t="shared" ref="R10:R38" si="0">SUM(L10:Q10)</f>
        <v>23</v>
      </c>
      <c r="S10" s="458"/>
      <c r="T10" s="52"/>
      <c r="U10" s="59" t="s">
        <v>245</v>
      </c>
      <c r="V10" s="58" t="s">
        <v>248</v>
      </c>
      <c r="W10" s="45" t="s">
        <v>219</v>
      </c>
      <c r="X10" s="81"/>
      <c r="Z10" s="431" t="s">
        <v>299</v>
      </c>
      <c r="AA10" s="432"/>
    </row>
    <row r="11" spans="1:27" s="51" customFormat="1" ht="24.75" hidden="1" customHeight="1" x14ac:dyDescent="0.2">
      <c r="A11" s="62"/>
      <c r="B11" s="480" t="s">
        <v>220</v>
      </c>
      <c r="C11" s="480"/>
      <c r="D11" s="52"/>
      <c r="E11" s="52"/>
      <c r="F11" s="55" t="s">
        <v>245</v>
      </c>
      <c r="G11" s="52"/>
      <c r="H11" s="52"/>
      <c r="I11" s="55" t="s">
        <v>245</v>
      </c>
      <c r="J11" s="52"/>
      <c r="K11" s="61" t="s">
        <v>263</v>
      </c>
      <c r="L11" s="55">
        <v>5</v>
      </c>
      <c r="M11" s="55">
        <v>5</v>
      </c>
      <c r="N11" s="55">
        <v>1</v>
      </c>
      <c r="O11" s="55">
        <v>1</v>
      </c>
      <c r="P11" s="55">
        <v>1</v>
      </c>
      <c r="Q11" s="55">
        <v>5</v>
      </c>
      <c r="R11" s="457">
        <f t="shared" si="0"/>
        <v>18</v>
      </c>
      <c r="S11" s="458"/>
      <c r="T11" s="52"/>
      <c r="U11" s="59" t="s">
        <v>245</v>
      </c>
      <c r="V11" s="53" t="s">
        <v>250</v>
      </c>
      <c r="W11" s="45" t="s">
        <v>219</v>
      </c>
      <c r="X11" s="81"/>
      <c r="Z11" s="431" t="s">
        <v>300</v>
      </c>
      <c r="AA11" s="432"/>
    </row>
    <row r="12" spans="1:27" s="51" customFormat="1" ht="41.25" hidden="1" customHeight="1" x14ac:dyDescent="0.2">
      <c r="A12" s="57"/>
      <c r="B12" s="480" t="s">
        <v>221</v>
      </c>
      <c r="C12" s="480"/>
      <c r="D12" s="52"/>
      <c r="E12" s="55"/>
      <c r="F12" s="55" t="s">
        <v>245</v>
      </c>
      <c r="G12" s="52"/>
      <c r="H12" s="52"/>
      <c r="I12" s="55" t="s">
        <v>245</v>
      </c>
      <c r="J12" s="52"/>
      <c r="K12" s="61" t="s">
        <v>263</v>
      </c>
      <c r="L12" s="55">
        <v>1</v>
      </c>
      <c r="M12" s="55">
        <v>1</v>
      </c>
      <c r="N12" s="55">
        <v>1</v>
      </c>
      <c r="O12" s="55">
        <v>1</v>
      </c>
      <c r="P12" s="55">
        <v>1</v>
      </c>
      <c r="Q12" s="55">
        <v>5</v>
      </c>
      <c r="R12" s="481">
        <f t="shared" si="0"/>
        <v>10</v>
      </c>
      <c r="S12" s="482"/>
      <c r="T12" s="52"/>
      <c r="U12" s="59" t="s">
        <v>245</v>
      </c>
      <c r="V12" s="53" t="s">
        <v>246</v>
      </c>
      <c r="W12" s="45" t="s">
        <v>219</v>
      </c>
      <c r="X12" s="81"/>
    </row>
    <row r="13" spans="1:27" s="51" customFormat="1" ht="24.75" hidden="1" customHeight="1" x14ac:dyDescent="0.2">
      <c r="A13" s="62"/>
      <c r="B13" s="480" t="s">
        <v>222</v>
      </c>
      <c r="C13" s="480"/>
      <c r="D13" s="52"/>
      <c r="E13" s="55" t="s">
        <v>245</v>
      </c>
      <c r="F13" s="52"/>
      <c r="G13" s="52"/>
      <c r="H13" s="52"/>
      <c r="I13" s="52"/>
      <c r="J13" s="55" t="s">
        <v>245</v>
      </c>
      <c r="K13" s="61" t="s">
        <v>263</v>
      </c>
      <c r="L13" s="55">
        <v>10</v>
      </c>
      <c r="M13" s="55">
        <v>1</v>
      </c>
      <c r="N13" s="55">
        <v>1</v>
      </c>
      <c r="O13" s="55">
        <v>1</v>
      </c>
      <c r="P13" s="55">
        <v>1</v>
      </c>
      <c r="Q13" s="55">
        <v>1</v>
      </c>
      <c r="R13" s="457">
        <f t="shared" si="0"/>
        <v>15</v>
      </c>
      <c r="S13" s="458"/>
      <c r="T13" s="52"/>
      <c r="U13" s="59" t="s">
        <v>245</v>
      </c>
      <c r="V13" s="53" t="s">
        <v>243</v>
      </c>
      <c r="W13" s="45" t="s">
        <v>219</v>
      </c>
      <c r="X13" s="81"/>
    </row>
    <row r="14" spans="1:27" s="51" customFormat="1" ht="39.75" hidden="1" customHeight="1" x14ac:dyDescent="0.2">
      <c r="A14" s="57"/>
      <c r="B14" s="480" t="s">
        <v>223</v>
      </c>
      <c r="C14" s="480"/>
      <c r="D14" s="52"/>
      <c r="E14" s="55"/>
      <c r="F14" s="52"/>
      <c r="G14" s="55" t="s">
        <v>245</v>
      </c>
      <c r="H14" s="52"/>
      <c r="I14" s="52"/>
      <c r="J14" s="55" t="s">
        <v>245</v>
      </c>
      <c r="K14" s="61" t="s">
        <v>263</v>
      </c>
      <c r="L14" s="55">
        <v>10</v>
      </c>
      <c r="M14" s="55">
        <v>5</v>
      </c>
      <c r="N14" s="55">
        <v>1</v>
      </c>
      <c r="O14" s="55">
        <v>1</v>
      </c>
      <c r="P14" s="55">
        <v>1</v>
      </c>
      <c r="Q14" s="55">
        <v>1</v>
      </c>
      <c r="R14" s="457">
        <f t="shared" si="0"/>
        <v>19</v>
      </c>
      <c r="S14" s="458"/>
      <c r="T14" s="52"/>
      <c r="U14" s="59" t="s">
        <v>245</v>
      </c>
      <c r="V14" s="58" t="s">
        <v>247</v>
      </c>
      <c r="W14" s="45" t="s">
        <v>219</v>
      </c>
      <c r="X14" s="81"/>
    </row>
    <row r="15" spans="1:27" s="51" customFormat="1" ht="24.75" hidden="1" customHeight="1" x14ac:dyDescent="0.2">
      <c r="A15" s="62"/>
      <c r="B15" s="409" t="s">
        <v>224</v>
      </c>
      <c r="C15" s="410"/>
      <c r="D15" s="52" t="s">
        <v>245</v>
      </c>
      <c r="E15" s="52"/>
      <c r="F15" s="55"/>
      <c r="G15" s="52"/>
      <c r="H15" s="52"/>
      <c r="I15" s="52"/>
      <c r="J15" s="55" t="s">
        <v>245</v>
      </c>
      <c r="K15" s="61" t="s">
        <v>263</v>
      </c>
      <c r="L15" s="55">
        <v>1</v>
      </c>
      <c r="M15" s="55">
        <v>1</v>
      </c>
      <c r="N15" s="55">
        <v>1</v>
      </c>
      <c r="O15" s="55">
        <v>1</v>
      </c>
      <c r="P15" s="55">
        <v>1</v>
      </c>
      <c r="Q15" s="55">
        <v>1</v>
      </c>
      <c r="R15" s="481">
        <f t="shared" si="0"/>
        <v>6</v>
      </c>
      <c r="S15" s="482"/>
      <c r="T15" s="52"/>
      <c r="U15" s="59" t="s">
        <v>245</v>
      </c>
      <c r="V15" s="53" t="s">
        <v>243</v>
      </c>
      <c r="W15" s="43" t="s">
        <v>225</v>
      </c>
      <c r="X15" s="88"/>
    </row>
    <row r="16" spans="1:27" s="51" customFormat="1" ht="21.75" hidden="1" customHeight="1" x14ac:dyDescent="0.2">
      <c r="A16" s="64"/>
      <c r="B16" s="480" t="s">
        <v>226</v>
      </c>
      <c r="C16" s="480"/>
      <c r="D16" s="55"/>
      <c r="E16" s="52" t="s">
        <v>245</v>
      </c>
      <c r="F16" s="52" t="s">
        <v>245</v>
      </c>
      <c r="G16" s="52"/>
      <c r="H16" s="52"/>
      <c r="I16" s="55" t="s">
        <v>245</v>
      </c>
      <c r="J16" s="52"/>
      <c r="K16" s="61" t="s">
        <v>263</v>
      </c>
      <c r="L16" s="55">
        <v>5</v>
      </c>
      <c r="M16" s="55">
        <v>1</v>
      </c>
      <c r="N16" s="55">
        <v>1</v>
      </c>
      <c r="O16" s="55">
        <v>1</v>
      </c>
      <c r="P16" s="55">
        <v>1</v>
      </c>
      <c r="Q16" s="55">
        <v>5</v>
      </c>
      <c r="R16" s="457">
        <f t="shared" si="0"/>
        <v>14</v>
      </c>
      <c r="S16" s="458"/>
      <c r="T16" s="52"/>
      <c r="U16" s="59" t="s">
        <v>245</v>
      </c>
      <c r="V16" s="53" t="s">
        <v>243</v>
      </c>
      <c r="W16" s="45" t="s">
        <v>219</v>
      </c>
      <c r="X16" s="81"/>
    </row>
    <row r="17" spans="1:24" s="51" customFormat="1" ht="25.5" hidden="1" customHeight="1" x14ac:dyDescent="0.2">
      <c r="A17" s="62"/>
      <c r="B17" s="480" t="s">
        <v>227</v>
      </c>
      <c r="C17" s="480"/>
      <c r="D17" s="52"/>
      <c r="E17" s="55"/>
      <c r="F17" s="52" t="s">
        <v>245</v>
      </c>
      <c r="G17" s="52" t="s">
        <v>245</v>
      </c>
      <c r="H17" s="52"/>
      <c r="I17" s="52" t="s">
        <v>245</v>
      </c>
      <c r="J17" s="55"/>
      <c r="K17" s="61" t="s">
        <v>263</v>
      </c>
      <c r="L17" s="55">
        <v>10</v>
      </c>
      <c r="M17" s="55">
        <v>5</v>
      </c>
      <c r="N17" s="55">
        <v>1</v>
      </c>
      <c r="O17" s="55">
        <v>1</v>
      </c>
      <c r="P17" s="55">
        <v>5</v>
      </c>
      <c r="Q17" s="55">
        <v>1</v>
      </c>
      <c r="R17" s="457">
        <f t="shared" si="0"/>
        <v>23</v>
      </c>
      <c r="S17" s="458"/>
      <c r="T17" s="52"/>
      <c r="U17" s="59" t="s">
        <v>245</v>
      </c>
      <c r="V17" s="58" t="s">
        <v>267</v>
      </c>
      <c r="W17" s="43" t="s">
        <v>266</v>
      </c>
      <c r="X17" s="88"/>
    </row>
    <row r="18" spans="1:24" s="51" customFormat="1" ht="26.25" hidden="1" customHeight="1" x14ac:dyDescent="0.2">
      <c r="A18" s="57"/>
      <c r="B18" s="409" t="s">
        <v>228</v>
      </c>
      <c r="C18" s="410"/>
      <c r="D18" s="52"/>
      <c r="E18" s="52"/>
      <c r="F18" s="55" t="s">
        <v>245</v>
      </c>
      <c r="G18" s="55"/>
      <c r="H18" s="52"/>
      <c r="I18" s="52"/>
      <c r="J18" s="55" t="s">
        <v>245</v>
      </c>
      <c r="K18" s="61" t="s">
        <v>263</v>
      </c>
      <c r="L18" s="55">
        <v>1</v>
      </c>
      <c r="M18" s="55">
        <v>1</v>
      </c>
      <c r="N18" s="55">
        <v>1</v>
      </c>
      <c r="O18" s="55">
        <v>1</v>
      </c>
      <c r="P18" s="55">
        <v>1</v>
      </c>
      <c r="Q18" s="55">
        <v>1</v>
      </c>
      <c r="R18" s="457">
        <f t="shared" si="0"/>
        <v>6</v>
      </c>
      <c r="S18" s="458"/>
      <c r="T18" s="52"/>
      <c r="U18" s="59" t="s">
        <v>245</v>
      </c>
      <c r="V18" s="53" t="s">
        <v>243</v>
      </c>
      <c r="W18" s="43" t="s">
        <v>229</v>
      </c>
      <c r="X18" s="88"/>
    </row>
    <row r="19" spans="1:24" s="51" customFormat="1" ht="20.25" hidden="1" customHeight="1" x14ac:dyDescent="0.2">
      <c r="A19" s="62"/>
      <c r="B19" s="409" t="s">
        <v>230</v>
      </c>
      <c r="C19" s="410"/>
      <c r="D19" s="52" t="s">
        <v>245</v>
      </c>
      <c r="E19" s="52"/>
      <c r="F19" s="55"/>
      <c r="G19" s="52"/>
      <c r="H19" s="52"/>
      <c r="I19" s="52"/>
      <c r="J19" s="55" t="s">
        <v>245</v>
      </c>
      <c r="K19" s="61" t="s">
        <v>263</v>
      </c>
      <c r="L19" s="55">
        <v>5</v>
      </c>
      <c r="M19" s="55">
        <v>5</v>
      </c>
      <c r="N19" s="55">
        <v>5</v>
      </c>
      <c r="O19" s="55">
        <v>1</v>
      </c>
      <c r="P19" s="55">
        <v>1</v>
      </c>
      <c r="Q19" s="55">
        <v>5</v>
      </c>
      <c r="R19" s="457">
        <f t="shared" si="0"/>
        <v>22</v>
      </c>
      <c r="S19" s="458"/>
      <c r="T19" s="52"/>
      <c r="U19" s="59" t="s">
        <v>245</v>
      </c>
      <c r="V19" s="53" t="s">
        <v>243</v>
      </c>
      <c r="W19" s="43" t="s">
        <v>231</v>
      </c>
      <c r="X19" s="88"/>
    </row>
    <row r="20" spans="1:24" s="51" customFormat="1" ht="20.25" hidden="1" customHeight="1" x14ac:dyDescent="0.25">
      <c r="A20" s="57"/>
      <c r="B20" s="409" t="s">
        <v>232</v>
      </c>
      <c r="C20" s="410"/>
      <c r="D20" s="55"/>
      <c r="E20" s="52"/>
      <c r="F20" s="52" t="s">
        <v>245</v>
      </c>
      <c r="G20" s="52"/>
      <c r="H20" s="52"/>
      <c r="I20" s="52" t="s">
        <v>245</v>
      </c>
      <c r="J20" s="55"/>
      <c r="K20" s="61" t="s">
        <v>263</v>
      </c>
      <c r="L20" s="55">
        <v>1</v>
      </c>
      <c r="M20" s="55">
        <v>5</v>
      </c>
      <c r="N20" s="55">
        <v>1</v>
      </c>
      <c r="O20" s="55">
        <v>1</v>
      </c>
      <c r="P20" s="55">
        <v>1</v>
      </c>
      <c r="Q20" s="55">
        <v>10</v>
      </c>
      <c r="R20" s="457">
        <f t="shared" si="0"/>
        <v>19</v>
      </c>
      <c r="S20" s="458"/>
      <c r="T20" s="52"/>
      <c r="U20" s="59" t="s">
        <v>245</v>
      </c>
      <c r="V20" s="53" t="s">
        <v>243</v>
      </c>
      <c r="W20" s="46" t="s">
        <v>233</v>
      </c>
      <c r="X20" s="89"/>
    </row>
    <row r="21" spans="1:24" s="51" customFormat="1" ht="20.25" hidden="1" customHeight="1" x14ac:dyDescent="0.2">
      <c r="A21" s="62"/>
      <c r="B21" s="406" t="s">
        <v>234</v>
      </c>
      <c r="C21" s="407"/>
      <c r="D21" s="52" t="s">
        <v>245</v>
      </c>
      <c r="E21" s="52"/>
      <c r="F21" s="52" t="s">
        <v>245</v>
      </c>
      <c r="G21" s="52"/>
      <c r="H21" s="55"/>
      <c r="I21" s="55"/>
      <c r="J21" s="52" t="s">
        <v>245</v>
      </c>
      <c r="K21" s="61" t="s">
        <v>263</v>
      </c>
      <c r="L21" s="55">
        <v>5</v>
      </c>
      <c r="M21" s="55">
        <v>1</v>
      </c>
      <c r="N21" s="55">
        <v>1</v>
      </c>
      <c r="O21" s="55">
        <v>1</v>
      </c>
      <c r="P21" s="55">
        <v>1</v>
      </c>
      <c r="Q21" s="55">
        <v>5</v>
      </c>
      <c r="R21" s="457">
        <f t="shared" si="0"/>
        <v>14</v>
      </c>
      <c r="S21" s="458"/>
      <c r="T21" s="52"/>
      <c r="U21" s="59" t="s">
        <v>245</v>
      </c>
      <c r="V21" s="53" t="s">
        <v>243</v>
      </c>
      <c r="W21" s="45" t="s">
        <v>219</v>
      </c>
      <c r="X21" s="81"/>
    </row>
    <row r="22" spans="1:24" s="51" customFormat="1" ht="26.25" hidden="1" customHeight="1" x14ac:dyDescent="0.2">
      <c r="A22" s="64"/>
      <c r="B22" s="406" t="s">
        <v>235</v>
      </c>
      <c r="C22" s="407"/>
      <c r="D22" s="55" t="s">
        <v>245</v>
      </c>
      <c r="E22" s="55"/>
      <c r="F22" s="55"/>
      <c r="G22" s="52"/>
      <c r="H22" s="52"/>
      <c r="I22" s="52"/>
      <c r="J22" s="55" t="s">
        <v>245</v>
      </c>
      <c r="K22" s="61" t="s">
        <v>263</v>
      </c>
      <c r="L22" s="55">
        <v>1</v>
      </c>
      <c r="M22" s="55">
        <v>1</v>
      </c>
      <c r="N22" s="55">
        <v>1</v>
      </c>
      <c r="O22" s="55">
        <v>1</v>
      </c>
      <c r="P22" s="55">
        <v>1</v>
      </c>
      <c r="Q22" s="55">
        <v>1</v>
      </c>
      <c r="R22" s="457">
        <f t="shared" si="0"/>
        <v>6</v>
      </c>
      <c r="S22" s="458"/>
      <c r="T22" s="52"/>
      <c r="U22" s="59" t="s">
        <v>245</v>
      </c>
      <c r="V22" s="53" t="s">
        <v>243</v>
      </c>
      <c r="W22" s="45" t="s">
        <v>219</v>
      </c>
      <c r="X22" s="81"/>
    </row>
    <row r="23" spans="1:24" s="51" customFormat="1" ht="59.25" hidden="1" customHeight="1" x14ac:dyDescent="0.25">
      <c r="A23" s="63"/>
      <c r="B23" s="409" t="s">
        <v>236</v>
      </c>
      <c r="C23" s="410"/>
      <c r="D23" s="52"/>
      <c r="E23" s="52"/>
      <c r="F23" s="55" t="s">
        <v>245</v>
      </c>
      <c r="G23" s="52"/>
      <c r="H23" s="52"/>
      <c r="I23" s="52" t="s">
        <v>245</v>
      </c>
      <c r="J23" s="55"/>
      <c r="K23" s="61" t="s">
        <v>263</v>
      </c>
      <c r="L23" s="55">
        <v>1</v>
      </c>
      <c r="M23" s="55">
        <v>5</v>
      </c>
      <c r="N23" s="55">
        <v>1</v>
      </c>
      <c r="O23" s="55">
        <v>1</v>
      </c>
      <c r="P23" s="55">
        <v>1</v>
      </c>
      <c r="Q23" s="55">
        <v>1</v>
      </c>
      <c r="R23" s="457">
        <f t="shared" si="0"/>
        <v>10</v>
      </c>
      <c r="S23" s="458"/>
      <c r="T23" s="52"/>
      <c r="U23" s="59" t="s">
        <v>245</v>
      </c>
      <c r="V23" s="58" t="s">
        <v>265</v>
      </c>
      <c r="W23" s="52" t="s">
        <v>264</v>
      </c>
      <c r="X23" s="90"/>
    </row>
    <row r="24" spans="1:24" s="51" customFormat="1" ht="26.25" hidden="1" customHeight="1" x14ac:dyDescent="0.2">
      <c r="A24" s="57"/>
      <c r="B24" s="406" t="s">
        <v>237</v>
      </c>
      <c r="C24" s="407"/>
      <c r="D24" s="52"/>
      <c r="E24" s="52"/>
      <c r="F24" s="55" t="s">
        <v>245</v>
      </c>
      <c r="G24" s="52"/>
      <c r="H24" s="52"/>
      <c r="I24" s="52" t="s">
        <v>245</v>
      </c>
      <c r="J24" s="52"/>
      <c r="K24" s="61" t="s">
        <v>263</v>
      </c>
      <c r="L24" s="55">
        <v>1</v>
      </c>
      <c r="M24" s="55">
        <v>1</v>
      </c>
      <c r="N24" s="55">
        <v>1</v>
      </c>
      <c r="O24" s="55">
        <v>1</v>
      </c>
      <c r="P24" s="55">
        <v>1</v>
      </c>
      <c r="Q24" s="55">
        <v>1</v>
      </c>
      <c r="R24" s="457">
        <f t="shared" si="0"/>
        <v>6</v>
      </c>
      <c r="S24" s="458"/>
      <c r="T24" s="52"/>
      <c r="U24" s="59" t="s">
        <v>245</v>
      </c>
      <c r="V24" s="53" t="s">
        <v>250</v>
      </c>
      <c r="W24" s="45" t="s">
        <v>219</v>
      </c>
      <c r="X24" s="81"/>
    </row>
    <row r="25" spans="1:24" s="51" customFormat="1" ht="26.25" hidden="1" customHeight="1" x14ac:dyDescent="0.2">
      <c r="A25" s="62"/>
      <c r="B25" s="409" t="s">
        <v>238</v>
      </c>
      <c r="C25" s="410"/>
      <c r="D25" s="52" t="s">
        <v>245</v>
      </c>
      <c r="E25" s="52"/>
      <c r="F25" s="55"/>
      <c r="G25" s="52"/>
      <c r="H25" s="52"/>
      <c r="I25" s="52"/>
      <c r="J25" s="52" t="s">
        <v>245</v>
      </c>
      <c r="K25" s="61" t="s">
        <v>263</v>
      </c>
      <c r="L25" s="55">
        <v>1</v>
      </c>
      <c r="M25" s="55">
        <v>1</v>
      </c>
      <c r="N25" s="55">
        <v>1</v>
      </c>
      <c r="O25" s="55">
        <v>1</v>
      </c>
      <c r="P25" s="55">
        <v>1</v>
      </c>
      <c r="Q25" s="55">
        <v>1</v>
      </c>
      <c r="R25" s="481">
        <f t="shared" si="0"/>
        <v>6</v>
      </c>
      <c r="S25" s="482"/>
      <c r="T25" s="52"/>
      <c r="U25" s="59" t="s">
        <v>245</v>
      </c>
      <c r="V25" s="53" t="s">
        <v>243</v>
      </c>
      <c r="W25" s="45" t="s">
        <v>219</v>
      </c>
      <c r="X25" s="81"/>
    </row>
    <row r="26" spans="1:24" s="51" customFormat="1" ht="26.25" hidden="1" customHeight="1" x14ac:dyDescent="0.2">
      <c r="A26" s="57"/>
      <c r="B26" s="409" t="s">
        <v>239</v>
      </c>
      <c r="C26" s="410"/>
      <c r="D26" s="55"/>
      <c r="E26" s="52"/>
      <c r="F26" s="52" t="s">
        <v>245</v>
      </c>
      <c r="G26" s="52"/>
      <c r="H26" s="55"/>
      <c r="I26" s="52" t="s">
        <v>245</v>
      </c>
      <c r="J26" s="55"/>
      <c r="K26" s="61" t="s">
        <v>263</v>
      </c>
      <c r="L26" s="55">
        <v>1</v>
      </c>
      <c r="M26" s="55">
        <v>1</v>
      </c>
      <c r="N26" s="55">
        <v>1</v>
      </c>
      <c r="O26" s="55">
        <v>1</v>
      </c>
      <c r="P26" s="55">
        <v>1</v>
      </c>
      <c r="Q26" s="55">
        <v>5</v>
      </c>
      <c r="R26" s="457">
        <f t="shared" si="0"/>
        <v>10</v>
      </c>
      <c r="S26" s="458"/>
      <c r="T26" s="52"/>
      <c r="U26" s="59" t="s">
        <v>245</v>
      </c>
      <c r="V26" s="53" t="s">
        <v>250</v>
      </c>
      <c r="W26" s="45" t="s">
        <v>240</v>
      </c>
      <c r="X26" s="81"/>
    </row>
    <row r="27" spans="1:24" s="51" customFormat="1" ht="40.5" hidden="1" customHeight="1" x14ac:dyDescent="0.2">
      <c r="A27" s="57"/>
      <c r="B27" s="248" t="s">
        <v>262</v>
      </c>
      <c r="C27" s="249"/>
      <c r="D27" s="55"/>
      <c r="E27" s="52"/>
      <c r="F27" s="52" t="s">
        <v>244</v>
      </c>
      <c r="G27" s="52"/>
      <c r="H27" s="52"/>
      <c r="I27" s="55" t="s">
        <v>244</v>
      </c>
      <c r="J27" s="52"/>
      <c r="K27" s="56" t="s">
        <v>251</v>
      </c>
      <c r="L27" s="55">
        <v>1</v>
      </c>
      <c r="M27" s="55">
        <v>5</v>
      </c>
      <c r="N27" s="55">
        <v>1</v>
      </c>
      <c r="O27" s="55">
        <v>1</v>
      </c>
      <c r="P27" s="55">
        <v>1</v>
      </c>
      <c r="Q27" s="55">
        <v>1</v>
      </c>
      <c r="R27" s="457">
        <f t="shared" si="0"/>
        <v>10</v>
      </c>
      <c r="S27" s="458"/>
      <c r="T27" s="52"/>
      <c r="U27" s="59" t="s">
        <v>245</v>
      </c>
      <c r="V27" s="53" t="s">
        <v>246</v>
      </c>
      <c r="W27" s="60" t="s">
        <v>249</v>
      </c>
      <c r="X27" s="91"/>
    </row>
    <row r="28" spans="1:24" s="51" customFormat="1" ht="31.5" hidden="1" customHeight="1" x14ac:dyDescent="0.2">
      <c r="A28" s="57"/>
      <c r="B28" s="248" t="s">
        <v>261</v>
      </c>
      <c r="C28" s="249"/>
      <c r="D28" s="52" t="s">
        <v>244</v>
      </c>
      <c r="E28" s="55"/>
      <c r="F28" s="52"/>
      <c r="G28" s="55"/>
      <c r="H28" s="52"/>
      <c r="I28" s="52"/>
      <c r="J28" s="55" t="s">
        <v>244</v>
      </c>
      <c r="K28" s="56" t="s">
        <v>251</v>
      </c>
      <c r="L28" s="55">
        <v>10</v>
      </c>
      <c r="M28" s="55">
        <v>5</v>
      </c>
      <c r="N28" s="55">
        <v>1</v>
      </c>
      <c r="O28" s="55">
        <v>1</v>
      </c>
      <c r="P28" s="55">
        <v>1</v>
      </c>
      <c r="Q28" s="55">
        <v>1</v>
      </c>
      <c r="R28" s="483">
        <f t="shared" si="0"/>
        <v>19</v>
      </c>
      <c r="S28" s="458"/>
      <c r="T28" s="52"/>
      <c r="U28" s="59" t="s">
        <v>245</v>
      </c>
      <c r="V28" s="53" t="s">
        <v>243</v>
      </c>
      <c r="W28" s="60" t="s">
        <v>219</v>
      </c>
      <c r="X28" s="91"/>
    </row>
    <row r="29" spans="1:24" s="51" customFormat="1" ht="40.5" hidden="1" customHeight="1" x14ac:dyDescent="0.2">
      <c r="A29" s="57"/>
      <c r="B29" s="428" t="s">
        <v>260</v>
      </c>
      <c r="C29" s="428"/>
      <c r="D29" s="55"/>
      <c r="E29" s="52"/>
      <c r="F29" s="52" t="s">
        <v>244</v>
      </c>
      <c r="G29" s="55"/>
      <c r="H29" s="55"/>
      <c r="I29" s="52" t="s">
        <v>244</v>
      </c>
      <c r="J29" s="55"/>
      <c r="K29" s="56" t="s">
        <v>251</v>
      </c>
      <c r="L29" s="55">
        <v>10</v>
      </c>
      <c r="M29" s="55">
        <v>5</v>
      </c>
      <c r="N29" s="55">
        <v>1</v>
      </c>
      <c r="O29" s="55">
        <v>1</v>
      </c>
      <c r="P29" s="55">
        <v>1</v>
      </c>
      <c r="Q29" s="55">
        <v>1</v>
      </c>
      <c r="R29" s="488">
        <f t="shared" si="0"/>
        <v>19</v>
      </c>
      <c r="S29" s="488"/>
      <c r="T29" s="52"/>
      <c r="U29" s="59" t="s">
        <v>245</v>
      </c>
      <c r="V29" s="53" t="s">
        <v>250</v>
      </c>
      <c r="W29" s="52" t="s">
        <v>259</v>
      </c>
      <c r="X29" s="90"/>
    </row>
    <row r="30" spans="1:24" s="51" customFormat="1" ht="33" hidden="1" customHeight="1" x14ac:dyDescent="0.2">
      <c r="A30" s="57"/>
      <c r="B30" s="428" t="s">
        <v>217</v>
      </c>
      <c r="C30" s="428"/>
      <c r="D30" s="55"/>
      <c r="E30" s="52" t="s">
        <v>244</v>
      </c>
      <c r="F30" s="52"/>
      <c r="G30" s="55"/>
      <c r="H30" s="55"/>
      <c r="I30" s="52" t="s">
        <v>244</v>
      </c>
      <c r="J30" s="55"/>
      <c r="K30" s="56" t="s">
        <v>251</v>
      </c>
      <c r="L30" s="52">
        <v>10</v>
      </c>
      <c r="M30" s="52">
        <v>5</v>
      </c>
      <c r="N30" s="52">
        <v>1</v>
      </c>
      <c r="O30" s="52">
        <v>1</v>
      </c>
      <c r="P30" s="52">
        <v>5</v>
      </c>
      <c r="Q30" s="52">
        <v>1</v>
      </c>
      <c r="R30" s="457">
        <f t="shared" si="0"/>
        <v>23</v>
      </c>
      <c r="S30" s="458"/>
      <c r="T30" s="52"/>
      <c r="U30" s="59" t="s">
        <v>245</v>
      </c>
      <c r="V30" s="58" t="s">
        <v>248</v>
      </c>
      <c r="W30" s="60" t="s">
        <v>219</v>
      </c>
      <c r="X30" s="91"/>
    </row>
    <row r="31" spans="1:24" s="51" customFormat="1" ht="31.5" hidden="1" customHeight="1" x14ac:dyDescent="0.2">
      <c r="A31" s="57"/>
      <c r="B31" s="428" t="s">
        <v>222</v>
      </c>
      <c r="C31" s="428"/>
      <c r="D31" s="52"/>
      <c r="E31" s="52" t="s">
        <v>244</v>
      </c>
      <c r="F31" s="52"/>
      <c r="G31" s="55"/>
      <c r="H31" s="52"/>
      <c r="I31" s="52"/>
      <c r="J31" s="55" t="s">
        <v>244</v>
      </c>
      <c r="K31" s="56" t="s">
        <v>251</v>
      </c>
      <c r="L31" s="55">
        <v>10</v>
      </c>
      <c r="M31" s="55">
        <v>1</v>
      </c>
      <c r="N31" s="55">
        <v>1</v>
      </c>
      <c r="O31" s="55">
        <v>1</v>
      </c>
      <c r="P31" s="55">
        <v>1</v>
      </c>
      <c r="Q31" s="55">
        <v>1</v>
      </c>
      <c r="R31" s="457">
        <f t="shared" si="0"/>
        <v>15</v>
      </c>
      <c r="S31" s="458"/>
      <c r="T31" s="52"/>
      <c r="U31" s="59" t="s">
        <v>245</v>
      </c>
      <c r="V31" s="53" t="s">
        <v>243</v>
      </c>
      <c r="W31" s="53" t="s">
        <v>258</v>
      </c>
      <c r="X31" s="92"/>
    </row>
    <row r="32" spans="1:24" s="51" customFormat="1" ht="33" hidden="1" customHeight="1" x14ac:dyDescent="0.25">
      <c r="A32" s="57"/>
      <c r="B32" s="406" t="s">
        <v>220</v>
      </c>
      <c r="C32" s="407"/>
      <c r="D32" s="55"/>
      <c r="E32" s="52"/>
      <c r="F32" s="52" t="s">
        <v>244</v>
      </c>
      <c r="G32" s="52"/>
      <c r="H32" s="55"/>
      <c r="I32" s="52" t="s">
        <v>244</v>
      </c>
      <c r="J32" s="55"/>
      <c r="K32" s="56" t="s">
        <v>251</v>
      </c>
      <c r="L32" s="55">
        <v>5</v>
      </c>
      <c r="M32" s="55">
        <v>5</v>
      </c>
      <c r="N32" s="55">
        <v>1</v>
      </c>
      <c r="O32" s="55">
        <v>1</v>
      </c>
      <c r="P32" s="55">
        <v>1</v>
      </c>
      <c r="Q32" s="55">
        <v>5</v>
      </c>
      <c r="R32" s="457">
        <f t="shared" si="0"/>
        <v>18</v>
      </c>
      <c r="S32" s="458"/>
      <c r="T32" s="52"/>
      <c r="U32" s="59" t="s">
        <v>245</v>
      </c>
      <c r="V32" s="53" t="s">
        <v>250</v>
      </c>
      <c r="W32" s="52" t="s">
        <v>257</v>
      </c>
      <c r="X32" s="90"/>
    </row>
    <row r="33" spans="1:28" s="51" customFormat="1" ht="40.5" hidden="1" customHeight="1" x14ac:dyDescent="0.2">
      <c r="A33" s="57"/>
      <c r="B33" s="428" t="s">
        <v>221</v>
      </c>
      <c r="C33" s="428"/>
      <c r="D33" s="55"/>
      <c r="E33" s="52"/>
      <c r="F33" s="52" t="s">
        <v>244</v>
      </c>
      <c r="G33" s="52"/>
      <c r="H33" s="52"/>
      <c r="I33" s="52" t="s">
        <v>244</v>
      </c>
      <c r="J33" s="55"/>
      <c r="K33" s="56" t="s">
        <v>251</v>
      </c>
      <c r="L33" s="55">
        <v>1</v>
      </c>
      <c r="M33" s="55">
        <v>1</v>
      </c>
      <c r="N33" s="55">
        <v>1</v>
      </c>
      <c r="O33" s="55">
        <v>1</v>
      </c>
      <c r="P33" s="55">
        <v>1</v>
      </c>
      <c r="Q33" s="55">
        <v>5</v>
      </c>
      <c r="R33" s="457">
        <f t="shared" si="0"/>
        <v>10</v>
      </c>
      <c r="S33" s="458"/>
      <c r="T33" s="52"/>
      <c r="U33" s="59" t="s">
        <v>245</v>
      </c>
      <c r="V33" s="53" t="s">
        <v>246</v>
      </c>
      <c r="W33" s="52" t="s">
        <v>219</v>
      </c>
      <c r="X33" s="90"/>
    </row>
    <row r="34" spans="1:28" s="51" customFormat="1" ht="45.75" hidden="1" customHeight="1" x14ac:dyDescent="0.2">
      <c r="A34" s="57"/>
      <c r="B34" s="428" t="s">
        <v>256</v>
      </c>
      <c r="C34" s="428"/>
      <c r="D34" s="52" t="s">
        <v>244</v>
      </c>
      <c r="E34" s="52"/>
      <c r="F34" s="52"/>
      <c r="G34" s="52"/>
      <c r="H34" s="52"/>
      <c r="I34" s="52"/>
      <c r="J34" s="55" t="s">
        <v>244</v>
      </c>
      <c r="K34" s="56" t="s">
        <v>251</v>
      </c>
      <c r="L34" s="55">
        <v>5</v>
      </c>
      <c r="M34" s="55">
        <v>1</v>
      </c>
      <c r="N34" s="55">
        <v>1</v>
      </c>
      <c r="O34" s="55">
        <v>1</v>
      </c>
      <c r="P34" s="55">
        <v>1</v>
      </c>
      <c r="Q34" s="55">
        <v>1</v>
      </c>
      <c r="R34" s="457">
        <f t="shared" si="0"/>
        <v>10</v>
      </c>
      <c r="S34" s="458"/>
      <c r="T34" s="52"/>
      <c r="U34" s="59" t="s">
        <v>245</v>
      </c>
      <c r="V34" s="53" t="s">
        <v>246</v>
      </c>
      <c r="W34" s="52" t="s">
        <v>219</v>
      </c>
      <c r="X34" s="90"/>
    </row>
    <row r="35" spans="1:28" s="51" customFormat="1" ht="34.5" hidden="1" customHeight="1" x14ac:dyDescent="0.2">
      <c r="A35" s="57"/>
      <c r="B35" s="248" t="s">
        <v>255</v>
      </c>
      <c r="C35" s="249"/>
      <c r="D35" s="52"/>
      <c r="E35" s="52"/>
      <c r="F35" s="52" t="s">
        <v>244</v>
      </c>
      <c r="G35" s="52"/>
      <c r="H35" s="52"/>
      <c r="I35" s="52"/>
      <c r="J35" s="55" t="s">
        <v>244</v>
      </c>
      <c r="K35" s="56" t="s">
        <v>251</v>
      </c>
      <c r="L35" s="55">
        <v>1</v>
      </c>
      <c r="M35" s="55">
        <v>5</v>
      </c>
      <c r="N35" s="55">
        <v>1</v>
      </c>
      <c r="O35" s="55">
        <v>1</v>
      </c>
      <c r="P35" s="55">
        <v>1</v>
      </c>
      <c r="Q35" s="55">
        <v>1</v>
      </c>
      <c r="R35" s="457">
        <f t="shared" si="0"/>
        <v>10</v>
      </c>
      <c r="S35" s="458"/>
      <c r="T35" s="52"/>
      <c r="U35" s="59" t="s">
        <v>245</v>
      </c>
      <c r="V35" s="53" t="s">
        <v>250</v>
      </c>
      <c r="W35" s="52" t="s">
        <v>249</v>
      </c>
      <c r="X35" s="90"/>
    </row>
    <row r="36" spans="1:28" s="51" customFormat="1" ht="39.75" hidden="1" customHeight="1" x14ac:dyDescent="0.2">
      <c r="A36" s="57"/>
      <c r="B36" s="248" t="s">
        <v>254</v>
      </c>
      <c r="C36" s="249"/>
      <c r="D36" s="52"/>
      <c r="E36" s="52"/>
      <c r="F36" s="52" t="s">
        <v>244</v>
      </c>
      <c r="G36" s="52"/>
      <c r="H36" s="52"/>
      <c r="I36" s="52" t="s">
        <v>244</v>
      </c>
      <c r="J36" s="55"/>
      <c r="K36" s="56" t="s">
        <v>251</v>
      </c>
      <c r="L36" s="55">
        <v>1</v>
      </c>
      <c r="M36" s="55">
        <v>5</v>
      </c>
      <c r="N36" s="55">
        <v>1</v>
      </c>
      <c r="O36" s="55">
        <v>1</v>
      </c>
      <c r="P36" s="55">
        <v>1</v>
      </c>
      <c r="Q36" s="55">
        <v>1</v>
      </c>
      <c r="R36" s="457">
        <f t="shared" si="0"/>
        <v>10</v>
      </c>
      <c r="S36" s="458"/>
      <c r="T36" s="52"/>
      <c r="U36" s="59" t="s">
        <v>245</v>
      </c>
      <c r="V36" s="53" t="s">
        <v>250</v>
      </c>
      <c r="W36" s="52" t="s">
        <v>249</v>
      </c>
      <c r="X36" s="90"/>
    </row>
    <row r="37" spans="1:28" s="51" customFormat="1" ht="33.75" hidden="1" customHeight="1" x14ac:dyDescent="0.2">
      <c r="A37" s="57"/>
      <c r="B37" s="428" t="s">
        <v>253</v>
      </c>
      <c r="C37" s="428"/>
      <c r="D37" s="55"/>
      <c r="E37" s="52"/>
      <c r="F37" s="52" t="s">
        <v>244</v>
      </c>
      <c r="G37" s="52"/>
      <c r="H37" s="52"/>
      <c r="I37" s="52" t="s">
        <v>244</v>
      </c>
      <c r="J37" s="55"/>
      <c r="K37" s="56" t="s">
        <v>251</v>
      </c>
      <c r="L37" s="55">
        <v>1</v>
      </c>
      <c r="M37" s="55">
        <v>5</v>
      </c>
      <c r="N37" s="55">
        <v>1</v>
      </c>
      <c r="O37" s="55">
        <v>1</v>
      </c>
      <c r="P37" s="55">
        <v>1</v>
      </c>
      <c r="Q37" s="55">
        <v>1</v>
      </c>
      <c r="R37" s="457">
        <f t="shared" si="0"/>
        <v>10</v>
      </c>
      <c r="S37" s="458"/>
      <c r="T37" s="52"/>
      <c r="U37" s="59" t="s">
        <v>245</v>
      </c>
      <c r="V37" s="53" t="s">
        <v>250</v>
      </c>
      <c r="W37" s="52" t="s">
        <v>249</v>
      </c>
      <c r="X37" s="90"/>
    </row>
    <row r="38" spans="1:28" s="51" customFormat="1" ht="38.25" hidden="1" customHeight="1" x14ac:dyDescent="0.2">
      <c r="A38" s="57"/>
      <c r="B38" s="248" t="s">
        <v>252</v>
      </c>
      <c r="C38" s="249"/>
      <c r="D38" s="52"/>
      <c r="E38" s="52"/>
      <c r="F38" s="52" t="s">
        <v>244</v>
      </c>
      <c r="G38" s="52"/>
      <c r="H38" s="52"/>
      <c r="I38" s="52" t="s">
        <v>244</v>
      </c>
      <c r="J38" s="55"/>
      <c r="K38" s="56" t="s">
        <v>251</v>
      </c>
      <c r="L38" s="55">
        <v>5</v>
      </c>
      <c r="M38" s="55">
        <v>5</v>
      </c>
      <c r="N38" s="55">
        <v>1</v>
      </c>
      <c r="O38" s="55">
        <v>1</v>
      </c>
      <c r="P38" s="55">
        <v>1</v>
      </c>
      <c r="Q38" s="55">
        <v>1</v>
      </c>
      <c r="R38" s="457">
        <f t="shared" si="0"/>
        <v>14</v>
      </c>
      <c r="S38" s="458"/>
      <c r="T38" s="52"/>
      <c r="U38" s="59" t="s">
        <v>245</v>
      </c>
      <c r="V38" s="53" t="s">
        <v>250</v>
      </c>
      <c r="W38" s="52" t="s">
        <v>249</v>
      </c>
      <c r="X38" s="90"/>
    </row>
    <row r="39" spans="1:28" s="51" customFormat="1" ht="67.5" customHeight="1" x14ac:dyDescent="0.2">
      <c r="A39" s="57"/>
      <c r="B39" s="248"/>
      <c r="C39" s="249"/>
      <c r="D39" s="52"/>
      <c r="E39" s="52"/>
      <c r="F39" s="52"/>
      <c r="G39" s="52"/>
      <c r="H39" s="52"/>
      <c r="I39" s="52"/>
      <c r="J39" s="55"/>
      <c r="K39" s="56"/>
      <c r="L39" s="55"/>
      <c r="M39" s="55"/>
      <c r="N39" s="55"/>
      <c r="O39" s="55"/>
      <c r="P39" s="55"/>
      <c r="Q39" s="55"/>
      <c r="R39" s="457"/>
      <c r="S39" s="458"/>
      <c r="T39" s="52"/>
      <c r="U39" s="59"/>
      <c r="V39" s="53"/>
      <c r="W39" s="43"/>
      <c r="X39" s="82"/>
      <c r="Y39" s="84"/>
      <c r="Z39" s="455" t="s">
        <v>301</v>
      </c>
      <c r="AA39" s="456"/>
      <c r="AB39" s="93"/>
    </row>
    <row r="40" spans="1:28" s="51" customFormat="1" ht="115.5" customHeight="1" x14ac:dyDescent="0.2">
      <c r="A40" s="57"/>
      <c r="B40" s="433"/>
      <c r="C40" s="433"/>
      <c r="D40" s="52"/>
      <c r="E40" s="52"/>
      <c r="F40" s="52"/>
      <c r="G40" s="52"/>
      <c r="H40" s="52"/>
      <c r="I40" s="52"/>
      <c r="J40" s="55"/>
      <c r="K40" s="56"/>
      <c r="L40" s="55"/>
      <c r="M40" s="55"/>
      <c r="N40" s="55"/>
      <c r="O40" s="55"/>
      <c r="P40" s="55"/>
      <c r="Q40" s="55"/>
      <c r="R40" s="457"/>
      <c r="S40" s="458"/>
      <c r="T40" s="52"/>
      <c r="U40" s="59"/>
      <c r="V40" s="53"/>
      <c r="W40" s="43"/>
      <c r="X40" s="82"/>
      <c r="Y40" s="84"/>
      <c r="Z40" s="454"/>
      <c r="AA40" s="454"/>
    </row>
    <row r="41" spans="1:28" s="51" customFormat="1" ht="168.75" customHeight="1" x14ac:dyDescent="0.2">
      <c r="A41" s="57"/>
      <c r="B41" s="433"/>
      <c r="C41" s="433"/>
      <c r="D41" s="52"/>
      <c r="E41" s="52"/>
      <c r="F41" s="52"/>
      <c r="G41" s="52"/>
      <c r="H41" s="52"/>
      <c r="I41" s="52"/>
      <c r="J41" s="55"/>
      <c r="K41" s="56"/>
      <c r="L41" s="55"/>
      <c r="M41" s="55"/>
      <c r="N41" s="55"/>
      <c r="O41" s="55"/>
      <c r="P41" s="55"/>
      <c r="Q41" s="55"/>
      <c r="R41" s="457"/>
      <c r="S41" s="458"/>
      <c r="T41" s="52"/>
      <c r="U41" s="59"/>
      <c r="V41" s="53"/>
      <c r="W41" s="43"/>
      <c r="X41" s="82"/>
      <c r="Y41" s="84"/>
    </row>
    <row r="42" spans="1:28" s="51" customFormat="1" ht="187.5" customHeight="1" x14ac:dyDescent="0.2">
      <c r="A42" s="57"/>
      <c r="B42" s="433"/>
      <c r="C42" s="433"/>
      <c r="D42" s="52"/>
      <c r="E42" s="52"/>
      <c r="F42" s="52"/>
      <c r="G42" s="52"/>
      <c r="H42" s="52"/>
      <c r="I42" s="52"/>
      <c r="J42" s="55"/>
      <c r="K42" s="56"/>
      <c r="L42" s="55"/>
      <c r="M42" s="55"/>
      <c r="N42" s="55"/>
      <c r="O42" s="55"/>
      <c r="P42" s="55"/>
      <c r="Q42" s="55"/>
      <c r="R42" s="457"/>
      <c r="S42" s="458"/>
      <c r="T42" s="52"/>
      <c r="U42" s="59"/>
      <c r="V42" s="53"/>
      <c r="W42" s="43"/>
      <c r="X42" s="82"/>
      <c r="Y42" s="84"/>
    </row>
    <row r="43" spans="1:28" s="51" customFormat="1" ht="162" customHeight="1" x14ac:dyDescent="0.2">
      <c r="A43" s="57"/>
      <c r="B43" s="433"/>
      <c r="C43" s="433"/>
      <c r="D43" s="52"/>
      <c r="E43" s="52"/>
      <c r="F43" s="52"/>
      <c r="G43" s="52"/>
      <c r="H43" s="52"/>
      <c r="I43" s="52"/>
      <c r="J43" s="55"/>
      <c r="K43" s="56"/>
      <c r="L43" s="55"/>
      <c r="M43" s="55"/>
      <c r="N43" s="55"/>
      <c r="O43" s="55"/>
      <c r="P43" s="55"/>
      <c r="Q43" s="55"/>
      <c r="R43" s="457"/>
      <c r="S43" s="458"/>
      <c r="T43" s="52"/>
      <c r="U43" s="59"/>
      <c r="V43" s="53"/>
      <c r="W43" s="46"/>
      <c r="X43" s="83"/>
      <c r="Y43" s="84"/>
    </row>
    <row r="44" spans="1:28" s="51" customFormat="1" ht="181.5" customHeight="1" x14ac:dyDescent="0.2">
      <c r="A44" s="57"/>
      <c r="B44" s="433"/>
      <c r="C44" s="433"/>
      <c r="D44" s="52"/>
      <c r="E44" s="52"/>
      <c r="F44" s="52"/>
      <c r="G44" s="52"/>
      <c r="H44" s="52"/>
      <c r="I44" s="52"/>
      <c r="J44" s="55"/>
      <c r="K44" s="56"/>
      <c r="L44" s="55"/>
      <c r="M44" s="55"/>
      <c r="N44" s="55"/>
      <c r="O44" s="55"/>
      <c r="P44" s="55"/>
      <c r="Q44" s="55"/>
      <c r="R44" s="457"/>
      <c r="S44" s="458"/>
      <c r="T44" s="52"/>
      <c r="U44" s="59"/>
      <c r="V44" s="58"/>
      <c r="W44" s="43"/>
      <c r="X44" s="82"/>
      <c r="Y44" s="84"/>
    </row>
    <row r="45" spans="1:28" s="51" customFormat="1" ht="81.75" customHeight="1" x14ac:dyDescent="0.2">
      <c r="A45" s="57"/>
      <c r="B45" s="459"/>
      <c r="C45" s="459"/>
      <c r="D45" s="52"/>
      <c r="E45" s="52"/>
      <c r="F45" s="52"/>
      <c r="G45" s="52"/>
      <c r="H45" s="52"/>
      <c r="I45" s="52"/>
      <c r="J45" s="55"/>
      <c r="K45" s="56"/>
      <c r="L45" s="55"/>
      <c r="M45" s="55"/>
      <c r="N45" s="55"/>
      <c r="O45" s="55"/>
      <c r="P45" s="55"/>
      <c r="Q45" s="55"/>
      <c r="R45" s="457"/>
      <c r="S45" s="458"/>
      <c r="T45" s="52"/>
      <c r="U45" s="59"/>
      <c r="V45" s="58"/>
      <c r="W45" s="43"/>
      <c r="X45" s="82"/>
      <c r="Y45" s="84"/>
    </row>
    <row r="46" spans="1:28" s="51" customFormat="1" ht="38.25" customHeight="1" x14ac:dyDescent="0.2">
      <c r="A46" s="57"/>
      <c r="B46" s="433"/>
      <c r="C46" s="433"/>
      <c r="D46" s="52"/>
      <c r="E46" s="52"/>
      <c r="F46" s="52"/>
      <c r="G46" s="52"/>
      <c r="H46" s="52"/>
      <c r="I46" s="52"/>
      <c r="J46" s="55"/>
      <c r="K46" s="56"/>
      <c r="L46" s="55"/>
      <c r="M46" s="55"/>
      <c r="N46" s="55"/>
      <c r="O46" s="55"/>
      <c r="P46" s="55"/>
      <c r="Q46" s="55"/>
      <c r="R46" s="457"/>
      <c r="S46" s="458"/>
      <c r="T46" s="52"/>
      <c r="U46" s="59"/>
      <c r="V46" s="53"/>
      <c r="W46" s="43"/>
      <c r="X46" s="82"/>
      <c r="Y46" s="84"/>
    </row>
    <row r="47" spans="1:28" s="51" customFormat="1" ht="107.25" customHeight="1" x14ac:dyDescent="0.2">
      <c r="A47" s="57"/>
      <c r="B47" s="459"/>
      <c r="C47" s="459"/>
      <c r="D47" s="52"/>
      <c r="E47" s="52"/>
      <c r="F47" s="52"/>
      <c r="G47" s="52"/>
      <c r="H47" s="52"/>
      <c r="I47" s="52"/>
      <c r="J47" s="55"/>
      <c r="K47" s="56"/>
      <c r="L47" s="55"/>
      <c r="M47" s="55"/>
      <c r="N47" s="55"/>
      <c r="O47" s="55"/>
      <c r="P47" s="55"/>
      <c r="Q47" s="55"/>
      <c r="R47" s="457"/>
      <c r="S47" s="458"/>
      <c r="T47" s="52"/>
      <c r="U47" s="59"/>
      <c r="V47" s="53"/>
      <c r="W47" s="52"/>
      <c r="X47" s="55"/>
      <c r="Y47" s="84"/>
    </row>
    <row r="48" spans="1:28" s="51" customFormat="1" ht="129" customHeight="1" x14ac:dyDescent="0.2">
      <c r="A48" s="57"/>
      <c r="B48" s="459"/>
      <c r="C48" s="459"/>
      <c r="D48" s="52"/>
      <c r="E48" s="52"/>
      <c r="F48" s="52"/>
      <c r="G48" s="52"/>
      <c r="H48" s="52"/>
      <c r="I48" s="52"/>
      <c r="J48" s="55"/>
      <c r="K48" s="56"/>
      <c r="L48" s="55"/>
      <c r="M48" s="55"/>
      <c r="N48" s="55"/>
      <c r="O48" s="55"/>
      <c r="P48" s="55"/>
      <c r="Q48" s="55"/>
      <c r="R48" s="457"/>
      <c r="S48" s="458"/>
      <c r="T48" s="52"/>
      <c r="U48" s="59"/>
      <c r="V48" s="53"/>
      <c r="W48" s="52"/>
      <c r="X48" s="55"/>
      <c r="Y48" s="84"/>
    </row>
    <row r="49" spans="1:25" s="51" customFormat="1" ht="58.5" customHeight="1" x14ac:dyDescent="0.2">
      <c r="A49" s="57"/>
      <c r="B49" s="459"/>
      <c r="C49" s="459"/>
      <c r="D49" s="52"/>
      <c r="E49" s="52"/>
      <c r="F49" s="52"/>
      <c r="G49" s="52"/>
      <c r="H49" s="52"/>
      <c r="I49" s="52"/>
      <c r="J49" s="55"/>
      <c r="K49" s="56"/>
      <c r="L49" s="55"/>
      <c r="M49" s="55"/>
      <c r="N49" s="55"/>
      <c r="O49" s="55"/>
      <c r="P49" s="55"/>
      <c r="Q49" s="55"/>
      <c r="R49" s="457"/>
      <c r="S49" s="458"/>
      <c r="T49" s="52"/>
      <c r="U49" s="59"/>
      <c r="V49" s="53"/>
      <c r="W49" s="52"/>
      <c r="X49" s="55"/>
      <c r="Y49" s="84"/>
    </row>
    <row r="50" spans="1:25" s="51" customFormat="1" ht="75" customHeight="1" x14ac:dyDescent="0.2">
      <c r="A50" s="57"/>
      <c r="B50" s="459"/>
      <c r="C50" s="459"/>
      <c r="D50" s="52"/>
      <c r="E50" s="52"/>
      <c r="F50" s="52"/>
      <c r="G50" s="52"/>
      <c r="H50" s="52"/>
      <c r="I50" s="52"/>
      <c r="J50" s="55"/>
      <c r="K50" s="56"/>
      <c r="L50" s="55"/>
      <c r="M50" s="55"/>
      <c r="N50" s="55"/>
      <c r="O50" s="55"/>
      <c r="P50" s="55"/>
      <c r="Q50" s="55"/>
      <c r="R50" s="457"/>
      <c r="S50" s="458"/>
      <c r="T50" s="52"/>
      <c r="U50" s="54"/>
      <c r="V50" s="53"/>
      <c r="W50" s="52"/>
      <c r="X50" s="55"/>
      <c r="Y50" s="84"/>
    </row>
    <row r="51" spans="1:25" s="51" customFormat="1" ht="38.25" customHeight="1" x14ac:dyDescent="0.25">
      <c r="A51" s="57"/>
      <c r="B51" s="352"/>
      <c r="C51" s="352"/>
      <c r="D51" s="52"/>
      <c r="E51" s="52"/>
      <c r="F51" s="52"/>
      <c r="G51" s="52"/>
      <c r="H51" s="52"/>
      <c r="I51" s="52"/>
      <c r="J51" s="55"/>
      <c r="K51" s="56"/>
      <c r="L51" s="55"/>
      <c r="M51" s="55"/>
      <c r="N51" s="55"/>
      <c r="O51" s="55"/>
      <c r="P51" s="55"/>
      <c r="Q51" s="55"/>
      <c r="R51" s="457"/>
      <c r="S51" s="458"/>
      <c r="T51" s="52"/>
      <c r="U51" s="54"/>
      <c r="V51" s="53"/>
      <c r="W51" s="52"/>
      <c r="X51" s="55"/>
      <c r="Y51" s="84"/>
    </row>
    <row r="52" spans="1:25" s="51" customFormat="1" ht="51" customHeight="1" x14ac:dyDescent="0.2">
      <c r="A52" s="57"/>
      <c r="B52" s="433"/>
      <c r="C52" s="433"/>
      <c r="D52" s="52"/>
      <c r="E52" s="52"/>
      <c r="F52" s="52"/>
      <c r="G52" s="52"/>
      <c r="H52" s="52"/>
      <c r="I52" s="52"/>
      <c r="J52" s="55"/>
      <c r="K52" s="56"/>
      <c r="L52" s="55"/>
      <c r="M52" s="55"/>
      <c r="N52" s="55"/>
      <c r="O52" s="55"/>
      <c r="P52" s="55"/>
      <c r="Q52" s="55"/>
      <c r="R52" s="457"/>
      <c r="S52" s="458"/>
      <c r="T52" s="52"/>
      <c r="U52" s="54"/>
      <c r="V52" s="53"/>
      <c r="W52" s="52"/>
      <c r="X52" s="55"/>
      <c r="Y52" s="84"/>
    </row>
    <row r="53" spans="1:25" s="51" customFormat="1" ht="78" customHeight="1" x14ac:dyDescent="0.2">
      <c r="A53" s="57"/>
      <c r="B53" s="433"/>
      <c r="C53" s="433"/>
      <c r="D53" s="52"/>
      <c r="E53" s="52"/>
      <c r="F53" s="52"/>
      <c r="G53" s="52"/>
      <c r="H53" s="52"/>
      <c r="I53" s="52"/>
      <c r="J53" s="55"/>
      <c r="K53" s="56"/>
      <c r="L53" s="55"/>
      <c r="M53" s="55"/>
      <c r="N53" s="55"/>
      <c r="O53" s="55"/>
      <c r="P53" s="55"/>
      <c r="Q53" s="55"/>
      <c r="R53" s="457"/>
      <c r="S53" s="458"/>
      <c r="T53" s="52"/>
      <c r="U53" s="54"/>
      <c r="V53" s="53"/>
      <c r="W53" s="52"/>
      <c r="X53" s="55"/>
      <c r="Y53" s="84"/>
    </row>
    <row r="54" spans="1:25" s="51" customFormat="1" ht="96" customHeight="1" x14ac:dyDescent="0.2">
      <c r="A54" s="57"/>
      <c r="B54" s="433"/>
      <c r="C54" s="433"/>
      <c r="D54" s="52"/>
      <c r="E54" s="52"/>
      <c r="F54" s="52"/>
      <c r="G54" s="52"/>
      <c r="H54" s="52"/>
      <c r="I54" s="52"/>
      <c r="J54" s="55"/>
      <c r="K54" s="56"/>
      <c r="L54" s="55"/>
      <c r="M54" s="55"/>
      <c r="N54" s="55"/>
      <c r="O54" s="55"/>
      <c r="P54" s="55"/>
      <c r="Q54" s="55"/>
      <c r="R54" s="457"/>
      <c r="S54" s="458"/>
      <c r="T54" s="52"/>
      <c r="U54" s="54"/>
      <c r="V54" s="58"/>
      <c r="W54" s="52"/>
      <c r="X54" s="55"/>
      <c r="Y54" s="84"/>
    </row>
    <row r="55" spans="1:25" s="51" customFormat="1" ht="90.75" customHeight="1" x14ac:dyDescent="0.2">
      <c r="A55" s="57"/>
      <c r="B55" s="433"/>
      <c r="C55" s="433"/>
      <c r="D55" s="52"/>
      <c r="E55" s="52"/>
      <c r="F55" s="52"/>
      <c r="G55" s="52"/>
      <c r="H55" s="52"/>
      <c r="I55" s="52"/>
      <c r="J55" s="55"/>
      <c r="K55" s="56"/>
      <c r="L55" s="55"/>
      <c r="M55" s="55"/>
      <c r="N55" s="55"/>
      <c r="O55" s="55"/>
      <c r="P55" s="55"/>
      <c r="Q55" s="55"/>
      <c r="R55" s="457"/>
      <c r="S55" s="458"/>
      <c r="T55" s="52"/>
      <c r="U55" s="54"/>
      <c r="V55" s="53"/>
      <c r="W55" s="52"/>
      <c r="X55" s="55"/>
      <c r="Y55" s="84"/>
    </row>
    <row r="56" spans="1:25" s="51" customFormat="1" ht="38.25" customHeight="1" x14ac:dyDescent="0.2">
      <c r="A56" s="57"/>
      <c r="B56" s="433"/>
      <c r="C56" s="433"/>
      <c r="D56" s="52"/>
      <c r="E56" s="52"/>
      <c r="F56" s="52"/>
      <c r="G56" s="52"/>
      <c r="H56" s="52"/>
      <c r="I56" s="52"/>
      <c r="J56" s="55"/>
      <c r="K56" s="56"/>
      <c r="L56" s="55"/>
      <c r="M56" s="55"/>
      <c r="N56" s="55"/>
      <c r="O56" s="55"/>
      <c r="P56" s="55"/>
      <c r="Q56" s="55"/>
      <c r="R56" s="457"/>
      <c r="S56" s="458"/>
      <c r="T56" s="52"/>
      <c r="U56" s="54"/>
      <c r="V56" s="53"/>
      <c r="W56" s="52"/>
      <c r="X56" s="55"/>
      <c r="Y56" s="84"/>
    </row>
    <row r="57" spans="1:25" s="51" customFormat="1" ht="38.25" customHeight="1" x14ac:dyDescent="0.2">
      <c r="A57" s="57"/>
      <c r="B57" s="433"/>
      <c r="C57" s="433"/>
      <c r="D57" s="52"/>
      <c r="E57" s="52"/>
      <c r="F57" s="52"/>
      <c r="G57" s="52"/>
      <c r="H57" s="52"/>
      <c r="I57" s="52"/>
      <c r="J57" s="55"/>
      <c r="K57" s="56"/>
      <c r="L57" s="55"/>
      <c r="M57" s="55"/>
      <c r="N57" s="55"/>
      <c r="O57" s="55"/>
      <c r="P57" s="55"/>
      <c r="Q57" s="55"/>
      <c r="R57" s="457"/>
      <c r="S57" s="458"/>
      <c r="T57" s="52"/>
      <c r="U57" s="54"/>
      <c r="V57" s="53"/>
      <c r="W57" s="52"/>
      <c r="X57" s="55"/>
      <c r="Y57" s="84"/>
    </row>
    <row r="58" spans="1:25" s="51" customFormat="1" ht="38.25" customHeight="1" x14ac:dyDescent="0.2">
      <c r="A58" s="57"/>
      <c r="B58" s="433"/>
      <c r="C58" s="433"/>
      <c r="D58" s="52"/>
      <c r="E58" s="52"/>
      <c r="F58" s="52"/>
      <c r="G58" s="52"/>
      <c r="H58" s="52"/>
      <c r="I58" s="52"/>
      <c r="J58" s="55"/>
      <c r="K58" s="56"/>
      <c r="L58" s="55"/>
      <c r="M58" s="55"/>
      <c r="N58" s="55"/>
      <c r="O58" s="55"/>
      <c r="P58" s="55"/>
      <c r="Q58" s="55"/>
      <c r="R58" s="457"/>
      <c r="S58" s="458"/>
      <c r="T58" s="52"/>
      <c r="U58" s="54"/>
      <c r="V58" s="53"/>
      <c r="W58" s="52"/>
      <c r="X58" s="55"/>
      <c r="Y58" s="84"/>
    </row>
  </sheetData>
  <mergeCells count="129">
    <mergeCell ref="B36:C36"/>
    <mergeCell ref="R36:S36"/>
    <mergeCell ref="B29:C29"/>
    <mergeCell ref="R30:S30"/>
    <mergeCell ref="B30:C30"/>
    <mergeCell ref="R29:S29"/>
    <mergeCell ref="R31:S31"/>
    <mergeCell ref="B32:C32"/>
    <mergeCell ref="R32:S32"/>
    <mergeCell ref="B33:C33"/>
    <mergeCell ref="R33:S33"/>
    <mergeCell ref="B27:C27"/>
    <mergeCell ref="R27:S27"/>
    <mergeCell ref="B28:C28"/>
    <mergeCell ref="R28:S28"/>
    <mergeCell ref="U1:V2"/>
    <mergeCell ref="U3:V4"/>
    <mergeCell ref="R35:S35"/>
    <mergeCell ref="B26:C26"/>
    <mergeCell ref="R26:S26"/>
    <mergeCell ref="B21:C21"/>
    <mergeCell ref="R21:S21"/>
    <mergeCell ref="R22:S22"/>
    <mergeCell ref="R23:S23"/>
    <mergeCell ref="B25:C25"/>
    <mergeCell ref="R25:S25"/>
    <mergeCell ref="B22:C22"/>
    <mergeCell ref="B23:C23"/>
    <mergeCell ref="B16:C16"/>
    <mergeCell ref="R16:S16"/>
    <mergeCell ref="B17:C17"/>
    <mergeCell ref="R17:S17"/>
    <mergeCell ref="B14:C14"/>
    <mergeCell ref="R14:S14"/>
    <mergeCell ref="B15:C15"/>
    <mergeCell ref="R12:S12"/>
    <mergeCell ref="B13:C13"/>
    <mergeCell ref="R13:S13"/>
    <mergeCell ref="B10:C10"/>
    <mergeCell ref="R10:S10"/>
    <mergeCell ref="B11:C11"/>
    <mergeCell ref="R11:S11"/>
    <mergeCell ref="R15:S15"/>
    <mergeCell ref="B24:C24"/>
    <mergeCell ref="R24:S24"/>
    <mergeCell ref="B18:C18"/>
    <mergeCell ref="R18:S18"/>
    <mergeCell ref="B19:C19"/>
    <mergeCell ref="R19:S19"/>
    <mergeCell ref="B20:C20"/>
    <mergeCell ref="R20:S20"/>
    <mergeCell ref="B37:C37"/>
    <mergeCell ref="R37:S37"/>
    <mergeCell ref="B34:C34"/>
    <mergeCell ref="R34:S34"/>
    <mergeCell ref="B35:C35"/>
    <mergeCell ref="W3:W4"/>
    <mergeCell ref="W1:W2"/>
    <mergeCell ref="A1:F4"/>
    <mergeCell ref="G1:T4"/>
    <mergeCell ref="R8:S9"/>
    <mergeCell ref="L8:Q8"/>
    <mergeCell ref="T8:U8"/>
    <mergeCell ref="W8:W9"/>
    <mergeCell ref="F6:H6"/>
    <mergeCell ref="O6:R6"/>
    <mergeCell ref="I6:L6"/>
    <mergeCell ref="S6:T6"/>
    <mergeCell ref="V8:V9"/>
    <mergeCell ref="A8:A9"/>
    <mergeCell ref="B8:C9"/>
    <mergeCell ref="D8:H8"/>
    <mergeCell ref="I8:J8"/>
    <mergeCell ref="K8:K9"/>
    <mergeCell ref="B12:C12"/>
    <mergeCell ref="R43:S43"/>
    <mergeCell ref="B44:C44"/>
    <mergeCell ref="R44:S44"/>
    <mergeCell ref="B45:C45"/>
    <mergeCell ref="R45:S45"/>
    <mergeCell ref="B46:C46"/>
    <mergeCell ref="R46:S46"/>
    <mergeCell ref="B47:C47"/>
    <mergeCell ref="R47:S47"/>
    <mergeCell ref="B53:C53"/>
    <mergeCell ref="R53:S53"/>
    <mergeCell ref="B52:C52"/>
    <mergeCell ref="R52:S52"/>
    <mergeCell ref="B51:C51"/>
    <mergeCell ref="R51:S51"/>
    <mergeCell ref="B38:C38"/>
    <mergeCell ref="R38:S38"/>
    <mergeCell ref="B31:C31"/>
    <mergeCell ref="B50:C50"/>
    <mergeCell ref="R50:S50"/>
    <mergeCell ref="B49:C49"/>
    <mergeCell ref="R49:S49"/>
    <mergeCell ref="B48:C48"/>
    <mergeCell ref="R48:S48"/>
    <mergeCell ref="B39:C39"/>
    <mergeCell ref="R39:S39"/>
    <mergeCell ref="B40:C40"/>
    <mergeCell ref="R40:S40"/>
    <mergeCell ref="B41:C41"/>
    <mergeCell ref="R41:S41"/>
    <mergeCell ref="B42:C42"/>
    <mergeCell ref="R42:S42"/>
    <mergeCell ref="B43:C43"/>
    <mergeCell ref="R58:S58"/>
    <mergeCell ref="B58:C58"/>
    <mergeCell ref="B55:C55"/>
    <mergeCell ref="B54:C54"/>
    <mergeCell ref="R55:S55"/>
    <mergeCell ref="R54:S54"/>
    <mergeCell ref="B57:C57"/>
    <mergeCell ref="R56:S56"/>
    <mergeCell ref="R57:S57"/>
    <mergeCell ref="B56:C56"/>
    <mergeCell ref="X8:X9"/>
    <mergeCell ref="Y8:Y9"/>
    <mergeCell ref="Z11:AA11"/>
    <mergeCell ref="Z39:AA39"/>
    <mergeCell ref="Z40:AA40"/>
    <mergeCell ref="Z5:AA5"/>
    <mergeCell ref="Z6:AA6"/>
    <mergeCell ref="Z7:AA7"/>
    <mergeCell ref="Z8:AA8"/>
    <mergeCell ref="Z9:AA9"/>
    <mergeCell ref="Z10:AA10"/>
  </mergeCells>
  <pageMargins left="0.25" right="0.25" top="0.75" bottom="0.75" header="0.3" footer="0.3"/>
  <pageSetup scale="6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zoomScale="200" zoomScaleNormal="200" workbookViewId="0">
      <selection activeCell="F8" sqref="F8"/>
    </sheetView>
  </sheetViews>
  <sheetFormatPr baseColWidth="10" defaultRowHeight="15" x14ac:dyDescent="0.25"/>
  <sheetData/>
  <pageMargins left="0.7" right="0.7" top="0.75" bottom="0.75" header="0.3" footer="0.3"/>
  <pageSetup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3</vt:i4>
      </vt:variant>
    </vt:vector>
  </HeadingPairs>
  <TitlesOfParts>
    <vt:vector size="13" baseType="lpstr">
      <vt:lpstr>Hoja1</vt:lpstr>
      <vt:lpstr>PI</vt:lpstr>
      <vt:lpstr>DR</vt:lpstr>
      <vt:lpstr>DAA Proceso Ejecución de obra</vt:lpstr>
      <vt:lpstr>Procesos</vt:lpstr>
      <vt:lpstr>Aspectos ambientales upg</vt:lpstr>
      <vt:lpstr>Aspectos ambientales</vt:lpstr>
      <vt:lpstr>AAS</vt:lpstr>
      <vt:lpstr>Calificaciones</vt:lpstr>
      <vt:lpstr>upg</vt:lpstr>
      <vt:lpstr>'Aspectos ambientales upg'!Área_de_impresión</vt:lpstr>
      <vt:lpstr>upg!Área_de_impresión</vt:lpstr>
      <vt:lpstr>upg!Títulos_a_imprimir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laura gonzalez flores</dc:creator>
  <cp:lastModifiedBy>general</cp:lastModifiedBy>
  <cp:lastPrinted>2022-11-16T17:11:16Z</cp:lastPrinted>
  <dcterms:created xsi:type="dcterms:W3CDTF">2018-02-02T21:47:14Z</dcterms:created>
  <dcterms:modified xsi:type="dcterms:W3CDTF">2022-11-24T20:18:15Z</dcterms:modified>
</cp:coreProperties>
</file>